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\Dropbox (F9 Productions Inc.)\Current Projects\170202 - Inside the Firm - Podcast\Episode 7\"/>
    </mc:Choice>
  </mc:AlternateContent>
  <bookViews>
    <workbookView xWindow="0" yWindow="0" windowWidth="23040" windowHeight="9084"/>
  </bookViews>
  <sheets>
    <sheet name="Estimate" sheetId="5" r:id="rId1"/>
  </sheets>
  <calcPr calcId="171027"/>
</workbook>
</file>

<file path=xl/calcChain.xml><?xml version="1.0" encoding="utf-8"?>
<calcChain xmlns="http://schemas.openxmlformats.org/spreadsheetml/2006/main">
  <c r="C64" i="5" l="1"/>
  <c r="C63" i="5"/>
  <c r="C62" i="5"/>
  <c r="C61" i="5"/>
  <c r="C60" i="5"/>
  <c r="C59" i="5"/>
  <c r="C58" i="5"/>
  <c r="C57" i="5"/>
  <c r="B54" i="5" l="1"/>
  <c r="C54" i="5" s="1"/>
  <c r="D54" i="5" s="1"/>
  <c r="C32" i="5"/>
  <c r="D32" i="5" s="1"/>
  <c r="C69" i="5"/>
  <c r="C52" i="5"/>
  <c r="D52" i="5" s="1"/>
  <c r="C51" i="5"/>
  <c r="D51" i="5" s="1"/>
  <c r="C50" i="5"/>
  <c r="D50" i="5" s="1"/>
  <c r="C49" i="5"/>
  <c r="D49" i="5" s="1"/>
  <c r="C48" i="5"/>
  <c r="D48" i="5" s="1"/>
  <c r="C45" i="5"/>
  <c r="D45" i="5" s="1"/>
  <c r="C44" i="5"/>
  <c r="D44" i="5" s="1"/>
  <c r="C43" i="5"/>
  <c r="D43" i="5" s="1"/>
  <c r="C42" i="5"/>
  <c r="D42" i="5" s="1"/>
  <c r="C41" i="5"/>
  <c r="D41" i="5" s="1"/>
  <c r="C40" i="5"/>
  <c r="D40" i="5" s="1"/>
  <c r="C39" i="5"/>
  <c r="D39" i="5" s="1"/>
  <c r="C38" i="5"/>
  <c r="D38" i="5" s="1"/>
  <c r="C37" i="5"/>
  <c r="D37" i="5" s="1"/>
  <c r="C36" i="5"/>
  <c r="D36" i="5" s="1"/>
  <c r="C35" i="5"/>
  <c r="D35" i="5" s="1"/>
  <c r="C31" i="5"/>
  <c r="D31" i="5" s="1"/>
  <c r="C30" i="5"/>
  <c r="D30" i="5" s="1"/>
  <c r="C29" i="5"/>
  <c r="D29" i="5" s="1"/>
  <c r="C26" i="5"/>
  <c r="D26" i="5" s="1"/>
  <c r="C25" i="5"/>
  <c r="D25" i="5" s="1"/>
  <c r="C24" i="5"/>
  <c r="D24" i="5" s="1"/>
  <c r="C23" i="5"/>
  <c r="D23" i="5" s="1"/>
  <c r="C20" i="5"/>
  <c r="D20" i="5" s="1"/>
  <c r="C19" i="5"/>
  <c r="D19" i="5" s="1"/>
  <c r="C18" i="5"/>
  <c r="D18" i="5" s="1"/>
  <c r="C17" i="5"/>
  <c r="D17" i="5" s="1"/>
  <c r="C14" i="5"/>
  <c r="D14" i="5" s="1"/>
  <c r="C13" i="5"/>
  <c r="D13" i="5" s="1"/>
  <c r="C10" i="5"/>
  <c r="D10" i="5" s="1"/>
  <c r="C9" i="5"/>
  <c r="D9" i="5" s="1"/>
  <c r="C8" i="5"/>
  <c r="D8" i="5" s="1"/>
  <c r="C7" i="5"/>
  <c r="D7" i="5" s="1"/>
  <c r="C6" i="5"/>
  <c r="D6" i="5" s="1"/>
  <c r="C5" i="5"/>
  <c r="D5" i="5" s="1"/>
  <c r="DA136" i="5"/>
  <c r="CZ136" i="5"/>
  <c r="CY136" i="5"/>
  <c r="CX136" i="5"/>
  <c r="CW136" i="5"/>
  <c r="CV136" i="5"/>
  <c r="CU136" i="5"/>
  <c r="CT136" i="5"/>
  <c r="CS136" i="5"/>
  <c r="CR136" i="5"/>
  <c r="CQ136" i="5"/>
  <c r="CP136" i="5"/>
  <c r="CO136" i="5"/>
  <c r="CN136" i="5"/>
  <c r="CM136" i="5"/>
  <c r="CL136" i="5"/>
  <c r="CK136" i="5"/>
  <c r="CJ136" i="5"/>
  <c r="CI136" i="5"/>
  <c r="CH136" i="5"/>
  <c r="CG136" i="5"/>
  <c r="CF136" i="5"/>
  <c r="CE136" i="5"/>
  <c r="CD136" i="5"/>
  <c r="CC136" i="5"/>
  <c r="CB136" i="5"/>
  <c r="CA136" i="5"/>
  <c r="BZ136" i="5"/>
  <c r="BY136" i="5"/>
  <c r="BX136" i="5"/>
  <c r="BW136" i="5"/>
  <c r="BV136" i="5"/>
  <c r="BU136" i="5"/>
  <c r="BT136" i="5"/>
  <c r="BS136" i="5"/>
  <c r="BR136" i="5"/>
  <c r="BQ136" i="5"/>
  <c r="BP136" i="5"/>
  <c r="BO136" i="5"/>
  <c r="BN136" i="5"/>
  <c r="BM136" i="5"/>
  <c r="BL136" i="5"/>
  <c r="BK136" i="5"/>
  <c r="BJ136" i="5"/>
  <c r="BI136" i="5"/>
  <c r="BH136" i="5"/>
  <c r="BG136" i="5"/>
  <c r="BF136" i="5"/>
  <c r="BE136" i="5"/>
  <c r="BD136" i="5"/>
  <c r="BC136" i="5"/>
  <c r="BB136" i="5"/>
  <c r="BA136" i="5"/>
  <c r="AZ136" i="5"/>
  <c r="AY136" i="5"/>
  <c r="AX136" i="5"/>
  <c r="AW136" i="5"/>
  <c r="AV136" i="5"/>
  <c r="AU136" i="5"/>
  <c r="AT136" i="5"/>
  <c r="AS136" i="5"/>
  <c r="AR136" i="5"/>
  <c r="AQ136" i="5"/>
  <c r="AP136" i="5"/>
  <c r="AO136" i="5"/>
  <c r="AN136" i="5"/>
  <c r="AM136" i="5"/>
  <c r="AL136" i="5"/>
  <c r="AK136" i="5"/>
  <c r="AJ136" i="5"/>
  <c r="AI136" i="5"/>
  <c r="AH136" i="5"/>
  <c r="AG136" i="5"/>
  <c r="AF136" i="5"/>
  <c r="AE136" i="5"/>
  <c r="AD136" i="5"/>
  <c r="AC136" i="5"/>
  <c r="AB136" i="5"/>
  <c r="AA136" i="5"/>
  <c r="Z136" i="5"/>
  <c r="Y136" i="5"/>
  <c r="X136" i="5"/>
  <c r="W136" i="5"/>
  <c r="V136" i="5"/>
  <c r="U136" i="5"/>
  <c r="T136" i="5"/>
  <c r="S136" i="5"/>
  <c r="R136" i="5"/>
  <c r="Q136" i="5"/>
  <c r="P136" i="5"/>
  <c r="DA135" i="5"/>
  <c r="CZ135" i="5"/>
  <c r="CY135" i="5"/>
  <c r="CX135" i="5"/>
  <c r="CW135" i="5"/>
  <c r="CV135" i="5"/>
  <c r="CU135" i="5"/>
  <c r="CT135" i="5"/>
  <c r="CS135" i="5"/>
  <c r="CR135" i="5"/>
  <c r="CQ135" i="5"/>
  <c r="CP135" i="5"/>
  <c r="CO135" i="5"/>
  <c r="CN135" i="5"/>
  <c r="CM135" i="5"/>
  <c r="CL135" i="5"/>
  <c r="CK135" i="5"/>
  <c r="CJ135" i="5"/>
  <c r="DA134" i="5"/>
  <c r="CZ134" i="5"/>
  <c r="CY134" i="5"/>
  <c r="CX134" i="5"/>
  <c r="CW134" i="5"/>
  <c r="CV134" i="5"/>
  <c r="CU134" i="5"/>
  <c r="CT134" i="5"/>
  <c r="CS134" i="5"/>
  <c r="CR134" i="5"/>
  <c r="CQ134" i="5"/>
  <c r="CP134" i="5"/>
  <c r="CO134" i="5"/>
  <c r="CN134" i="5"/>
  <c r="CM134" i="5"/>
  <c r="CL134" i="5"/>
  <c r="CK134" i="5"/>
  <c r="CJ134" i="5"/>
  <c r="CI134" i="5"/>
  <c r="CH134" i="5"/>
  <c r="CG134" i="5"/>
  <c r="CF134" i="5"/>
  <c r="CE134" i="5"/>
  <c r="CD134" i="5"/>
  <c r="CC134" i="5"/>
  <c r="CB134" i="5"/>
  <c r="CA134" i="5"/>
  <c r="BZ134" i="5"/>
  <c r="BY134" i="5"/>
  <c r="BX134" i="5"/>
  <c r="BW134" i="5"/>
  <c r="BV134" i="5"/>
  <c r="BU134" i="5"/>
  <c r="BT134" i="5"/>
  <c r="BS134" i="5"/>
  <c r="BR134" i="5"/>
  <c r="BQ134" i="5"/>
  <c r="BP134" i="5"/>
  <c r="BO134" i="5"/>
  <c r="BN134" i="5"/>
  <c r="BM134" i="5"/>
  <c r="BL134" i="5"/>
  <c r="BK134" i="5"/>
  <c r="BJ134" i="5"/>
  <c r="BI134" i="5"/>
  <c r="BH134" i="5"/>
  <c r="BG134" i="5"/>
  <c r="BF134" i="5"/>
  <c r="BE134" i="5"/>
  <c r="BD134" i="5"/>
  <c r="BC134" i="5"/>
  <c r="BB134" i="5"/>
  <c r="BA134" i="5"/>
  <c r="AZ134" i="5"/>
  <c r="AY134" i="5"/>
  <c r="AX134" i="5"/>
  <c r="AW134" i="5"/>
  <c r="AV134" i="5"/>
  <c r="AU134" i="5"/>
  <c r="AT134" i="5"/>
  <c r="AS134" i="5"/>
  <c r="AR134" i="5"/>
  <c r="AQ134" i="5"/>
  <c r="DA133" i="5"/>
  <c r="CZ133" i="5"/>
  <c r="CY133" i="5"/>
  <c r="CX133" i="5"/>
  <c r="CW133" i="5"/>
  <c r="CV133" i="5"/>
  <c r="CU133" i="5"/>
  <c r="CT133" i="5"/>
  <c r="CS133" i="5"/>
  <c r="CR133" i="5"/>
  <c r="CQ133" i="5"/>
  <c r="CP133" i="5"/>
  <c r="CO133" i="5"/>
  <c r="CN133" i="5"/>
  <c r="CM133" i="5"/>
  <c r="CL133" i="5"/>
  <c r="CK133" i="5"/>
  <c r="CJ133" i="5"/>
  <c r="CI133" i="5"/>
  <c r="CH133" i="5"/>
  <c r="CG133" i="5"/>
  <c r="CF133" i="5"/>
  <c r="CE133" i="5"/>
  <c r="CD133" i="5"/>
  <c r="CC133" i="5"/>
  <c r="CB133" i="5"/>
  <c r="CA133" i="5"/>
  <c r="BZ133" i="5"/>
  <c r="BY133" i="5"/>
  <c r="BX133" i="5"/>
  <c r="BW133" i="5"/>
  <c r="BV133" i="5"/>
  <c r="BU133" i="5"/>
  <c r="BT133" i="5"/>
  <c r="BS133" i="5"/>
  <c r="BR133" i="5"/>
  <c r="BQ133" i="5"/>
  <c r="BP133" i="5"/>
  <c r="DA113" i="5"/>
  <c r="CZ113" i="5"/>
  <c r="CY113" i="5"/>
  <c r="CX113" i="5"/>
  <c r="CW113" i="5"/>
  <c r="CV113" i="5"/>
  <c r="CU113" i="5"/>
  <c r="CT113" i="5"/>
  <c r="CS113" i="5"/>
  <c r="CR113" i="5"/>
  <c r="CQ113" i="5"/>
  <c r="CP113" i="5"/>
  <c r="CO113" i="5"/>
  <c r="CN113" i="5"/>
  <c r="CM113" i="5"/>
  <c r="CL113" i="5"/>
  <c r="CK113" i="5"/>
  <c r="CJ113" i="5"/>
  <c r="CI82" i="5"/>
  <c r="CI113" i="5" s="1"/>
  <c r="CH82" i="5"/>
  <c r="CH135" i="5" s="1"/>
  <c r="CG82" i="5"/>
  <c r="CG135" i="5" s="1"/>
  <c r="CF82" i="5"/>
  <c r="CF135" i="5" s="1"/>
  <c r="CE82" i="5"/>
  <c r="CE113" i="5" s="1"/>
  <c r="CD82" i="5"/>
  <c r="CD135" i="5" s="1"/>
  <c r="CC82" i="5"/>
  <c r="CC135" i="5" s="1"/>
  <c r="CB82" i="5"/>
  <c r="CB135" i="5" s="1"/>
  <c r="CA82" i="5"/>
  <c r="CA113" i="5" s="1"/>
  <c r="BZ82" i="5"/>
  <c r="BZ135" i="5" s="1"/>
  <c r="BY82" i="5"/>
  <c r="BY135" i="5" s="1"/>
  <c r="BX82" i="5"/>
  <c r="BX113" i="5" s="1"/>
  <c r="BW82" i="5"/>
  <c r="BW113" i="5" s="1"/>
  <c r="BV82" i="5"/>
  <c r="BV135" i="5" s="1"/>
  <c r="BU82" i="5"/>
  <c r="BU135" i="5" s="1"/>
  <c r="BT82" i="5"/>
  <c r="BT135" i="5" s="1"/>
  <c r="BS82" i="5"/>
  <c r="BS113" i="5" s="1"/>
  <c r="BR82" i="5"/>
  <c r="BR135" i="5" s="1"/>
  <c r="BQ82" i="5"/>
  <c r="BQ135" i="5" s="1"/>
  <c r="BP82" i="5"/>
  <c r="BP135" i="5" s="1"/>
  <c r="BO82" i="5"/>
  <c r="BO135" i="5" s="1"/>
  <c r="BN82" i="5"/>
  <c r="BN135" i="5" s="1"/>
  <c r="BM82" i="5"/>
  <c r="BM135" i="5" s="1"/>
  <c r="BL82" i="5"/>
  <c r="BL135" i="5" s="1"/>
  <c r="BK82" i="5"/>
  <c r="BK135" i="5" s="1"/>
  <c r="BJ82" i="5"/>
  <c r="BJ135" i="5" s="1"/>
  <c r="BI82" i="5"/>
  <c r="BI135" i="5" s="1"/>
  <c r="BH82" i="5"/>
  <c r="BH135" i="5" s="1"/>
  <c r="BG82" i="5"/>
  <c r="BG135" i="5" s="1"/>
  <c r="BF82" i="5"/>
  <c r="BF135" i="5" s="1"/>
  <c r="BE82" i="5"/>
  <c r="BE135" i="5" s="1"/>
  <c r="BD82" i="5"/>
  <c r="BD135" i="5" s="1"/>
  <c r="BC82" i="5"/>
  <c r="BC135" i="5" s="1"/>
  <c r="BB82" i="5"/>
  <c r="BB135" i="5" s="1"/>
  <c r="BA82" i="5"/>
  <c r="BA135" i="5" s="1"/>
  <c r="AZ82" i="5"/>
  <c r="AZ135" i="5" s="1"/>
  <c r="AY82" i="5"/>
  <c r="AY135" i="5" s="1"/>
  <c r="AX82" i="5"/>
  <c r="AX135" i="5" s="1"/>
  <c r="AW82" i="5"/>
  <c r="AW135" i="5" s="1"/>
  <c r="AV82" i="5"/>
  <c r="AV135" i="5" s="1"/>
  <c r="AU82" i="5"/>
  <c r="AU135" i="5" s="1"/>
  <c r="AT82" i="5"/>
  <c r="AT135" i="5" s="1"/>
  <c r="AS82" i="5"/>
  <c r="AS135" i="5" s="1"/>
  <c r="AR82" i="5"/>
  <c r="AR135" i="5" s="1"/>
  <c r="AQ82" i="5"/>
  <c r="AQ135" i="5" s="1"/>
  <c r="AP82" i="5"/>
  <c r="AP135" i="5" s="1"/>
  <c r="AO82" i="5"/>
  <c r="AO135" i="5" s="1"/>
  <c r="AN82" i="5"/>
  <c r="AN135" i="5" s="1"/>
  <c r="AM82" i="5"/>
  <c r="AM135" i="5" s="1"/>
  <c r="AL82" i="5"/>
  <c r="AL135" i="5" s="1"/>
  <c r="AK82" i="5"/>
  <c r="AK135" i="5" s="1"/>
  <c r="AJ82" i="5"/>
  <c r="AJ135" i="5" s="1"/>
  <c r="AI82" i="5"/>
  <c r="AI135" i="5" s="1"/>
  <c r="AH82" i="5"/>
  <c r="AH135" i="5" s="1"/>
  <c r="AG82" i="5"/>
  <c r="AG135" i="5" s="1"/>
  <c r="AF82" i="5"/>
  <c r="AF135" i="5" s="1"/>
  <c r="AE82" i="5"/>
  <c r="AE135" i="5" s="1"/>
  <c r="AD82" i="5"/>
  <c r="AD135" i="5" s="1"/>
  <c r="AC82" i="5"/>
  <c r="AC135" i="5" s="1"/>
  <c r="AB82" i="5"/>
  <c r="AB135" i="5" s="1"/>
  <c r="AA82" i="5"/>
  <c r="AA135" i="5" s="1"/>
  <c r="Z82" i="5"/>
  <c r="Z135" i="5" s="1"/>
  <c r="Y82" i="5"/>
  <c r="Y135" i="5" s="1"/>
  <c r="X82" i="5"/>
  <c r="X135" i="5" s="1"/>
  <c r="W82" i="5"/>
  <c r="W135" i="5" s="1"/>
  <c r="V82" i="5"/>
  <c r="V135" i="5" s="1"/>
  <c r="U82" i="5"/>
  <c r="U135" i="5" s="1"/>
  <c r="T82" i="5"/>
  <c r="T135" i="5" s="1"/>
  <c r="S82" i="5"/>
  <c r="S135" i="5" s="1"/>
  <c r="R82" i="5"/>
  <c r="R135" i="5" s="1"/>
  <c r="Q82" i="5"/>
  <c r="Q135" i="5" s="1"/>
  <c r="P135" i="5"/>
  <c r="AP10" i="5"/>
  <c r="AP134" i="5" s="1"/>
  <c r="AO10" i="5"/>
  <c r="AO134" i="5" s="1"/>
  <c r="AN10" i="5"/>
  <c r="AN134" i="5" s="1"/>
  <c r="AM10" i="5"/>
  <c r="AM134" i="5" s="1"/>
  <c r="AL10" i="5"/>
  <c r="AL134" i="5" s="1"/>
  <c r="AK10" i="5"/>
  <c r="AK134" i="5" s="1"/>
  <c r="AJ10" i="5"/>
  <c r="AJ134" i="5" s="1"/>
  <c r="AI10" i="5"/>
  <c r="AI134" i="5" s="1"/>
  <c r="AH10" i="5"/>
  <c r="AH134" i="5" s="1"/>
  <c r="AG10" i="5"/>
  <c r="AG134" i="5" s="1"/>
  <c r="AF10" i="5"/>
  <c r="AF134" i="5" s="1"/>
  <c r="AE10" i="5"/>
  <c r="AE134" i="5" s="1"/>
  <c r="AD10" i="5"/>
  <c r="AD134" i="5" s="1"/>
  <c r="AC10" i="5"/>
  <c r="AC134" i="5" s="1"/>
  <c r="AB10" i="5"/>
  <c r="AB134" i="5" s="1"/>
  <c r="AA10" i="5"/>
  <c r="AA134" i="5" s="1"/>
  <c r="Z10" i="5"/>
  <c r="Z134" i="5" s="1"/>
  <c r="Y10" i="5"/>
  <c r="Y134" i="5" s="1"/>
  <c r="X10" i="5"/>
  <c r="X134" i="5" s="1"/>
  <c r="W10" i="5"/>
  <c r="W134" i="5" s="1"/>
  <c r="V10" i="5"/>
  <c r="V134" i="5" s="1"/>
  <c r="U10" i="5"/>
  <c r="U134" i="5" s="1"/>
  <c r="T10" i="5"/>
  <c r="T134" i="5" s="1"/>
  <c r="S10" i="5"/>
  <c r="S134" i="5" s="1"/>
  <c r="R10" i="5"/>
  <c r="R134" i="5" s="1"/>
  <c r="Q10" i="5"/>
  <c r="Q134" i="5" s="1"/>
  <c r="P134" i="5"/>
  <c r="BO5" i="5"/>
  <c r="BN5" i="5"/>
  <c r="BN133" i="5" s="1"/>
  <c r="BM5" i="5"/>
  <c r="BM133" i="5" s="1"/>
  <c r="BL5" i="5"/>
  <c r="BL133" i="5" s="1"/>
  <c r="BK5" i="5"/>
  <c r="BJ5" i="5"/>
  <c r="BJ133" i="5" s="1"/>
  <c r="BI5" i="5"/>
  <c r="BI133" i="5" s="1"/>
  <c r="BH5" i="5"/>
  <c r="BG5" i="5"/>
  <c r="BF5" i="5"/>
  <c r="BF133" i="5" s="1"/>
  <c r="BE5" i="5"/>
  <c r="BE133" i="5" s="1"/>
  <c r="BD5" i="5"/>
  <c r="BD133" i="5" s="1"/>
  <c r="BC5" i="5"/>
  <c r="BB5" i="5"/>
  <c r="BB133" i="5" s="1"/>
  <c r="BA5" i="5"/>
  <c r="BA133" i="5" s="1"/>
  <c r="AZ5" i="5"/>
  <c r="AZ133" i="5" s="1"/>
  <c r="AY5" i="5"/>
  <c r="AX5" i="5"/>
  <c r="AX133" i="5" s="1"/>
  <c r="AW5" i="5"/>
  <c r="AW133" i="5" s="1"/>
  <c r="AV5" i="5"/>
  <c r="AV133" i="5" s="1"/>
  <c r="AU5" i="5"/>
  <c r="AT5" i="5"/>
  <c r="AT133" i="5" s="1"/>
  <c r="AS5" i="5"/>
  <c r="AS133" i="5" s="1"/>
  <c r="AR5" i="5"/>
  <c r="AQ5" i="5"/>
  <c r="AP5" i="5"/>
  <c r="AP133" i="5" s="1"/>
  <c r="AO5" i="5"/>
  <c r="AN5" i="5"/>
  <c r="AN133" i="5" s="1"/>
  <c r="AM5" i="5"/>
  <c r="AL5" i="5"/>
  <c r="AL133" i="5" s="1"/>
  <c r="AK5" i="5"/>
  <c r="AK133" i="5" s="1"/>
  <c r="AJ5" i="5"/>
  <c r="AJ133" i="5" s="1"/>
  <c r="AI5" i="5"/>
  <c r="AH5" i="5"/>
  <c r="AH133" i="5" s="1"/>
  <c r="AG5" i="5"/>
  <c r="AG133" i="5" s="1"/>
  <c r="AF5" i="5"/>
  <c r="AF133" i="5" s="1"/>
  <c r="AE5" i="5"/>
  <c r="AD5" i="5"/>
  <c r="AD133" i="5" s="1"/>
  <c r="AC5" i="5"/>
  <c r="AC133" i="5" s="1"/>
  <c r="AB5" i="5"/>
  <c r="AA5" i="5"/>
  <c r="Z5" i="5"/>
  <c r="Z133" i="5" s="1"/>
  <c r="Y5" i="5"/>
  <c r="X5" i="5"/>
  <c r="X133" i="5" s="1"/>
  <c r="W5" i="5"/>
  <c r="W133" i="5" s="1"/>
  <c r="V5" i="5"/>
  <c r="V133" i="5" s="1"/>
  <c r="U5" i="5"/>
  <c r="U133" i="5" s="1"/>
  <c r="T5" i="5"/>
  <c r="T133" i="5" s="1"/>
  <c r="S5" i="5"/>
  <c r="S133" i="5" s="1"/>
  <c r="R5" i="5"/>
  <c r="R133" i="5" s="1"/>
  <c r="Q5" i="5"/>
  <c r="P133" i="5"/>
  <c r="I113" i="5"/>
  <c r="C65" i="5" l="1"/>
  <c r="C71" i="5" s="1"/>
  <c r="AO113" i="5"/>
  <c r="Q113" i="5"/>
  <c r="Y113" i="5"/>
  <c r="CM138" i="5"/>
  <c r="CM139" i="5" s="1"/>
  <c r="CQ138" i="5"/>
  <c r="CQ139" i="5" s="1"/>
  <c r="CU138" i="5"/>
  <c r="CU139" i="5" s="1"/>
  <c r="CY138" i="5"/>
  <c r="CY139" i="5" s="1"/>
  <c r="BP113" i="5"/>
  <c r="BT113" i="5"/>
  <c r="CL138" i="5"/>
  <c r="CP138" i="5"/>
  <c r="CP139" i="5" s="1"/>
  <c r="CT138" i="5"/>
  <c r="CT139" i="5" s="1"/>
  <c r="CX138" i="5"/>
  <c r="CX139" i="5" s="1"/>
  <c r="BY113" i="5"/>
  <c r="CF113" i="5"/>
  <c r="O113" i="5"/>
  <c r="AA113" i="5"/>
  <c r="AI113" i="5"/>
  <c r="AQ113" i="5"/>
  <c r="AY113" i="5"/>
  <c r="BG113" i="5"/>
  <c r="P138" i="5"/>
  <c r="AB113" i="5"/>
  <c r="AF138" i="5"/>
  <c r="AJ138" i="5"/>
  <c r="AR113" i="5"/>
  <c r="AV138" i="5"/>
  <c r="BD113" i="5"/>
  <c r="BH113" i="5"/>
  <c r="BL138" i="5"/>
  <c r="W138" i="5"/>
  <c r="AE113" i="5"/>
  <c r="AM113" i="5"/>
  <c r="AU113" i="5"/>
  <c r="BC113" i="5"/>
  <c r="BK113" i="5"/>
  <c r="BZ138" i="5"/>
  <c r="CL139" i="5"/>
  <c r="AB133" i="5"/>
  <c r="AB138" i="5" s="1"/>
  <c r="BH133" i="5"/>
  <c r="BH138" i="5" s="1"/>
  <c r="BV138" i="5"/>
  <c r="CH138" i="5"/>
  <c r="S138" i="5"/>
  <c r="AZ113" i="5"/>
  <c r="BU113" i="5"/>
  <c r="BX135" i="5"/>
  <c r="BX138" i="5" s="1"/>
  <c r="BX139" i="5" s="1"/>
  <c r="BR138" i="5"/>
  <c r="CD138" i="5"/>
  <c r="AZ138" i="5"/>
  <c r="BU138" i="5"/>
  <c r="AR133" i="5"/>
  <c r="AR138" i="5" s="1"/>
  <c r="CC138" i="5"/>
  <c r="CK138" i="5"/>
  <c r="CK139" i="5" s="1"/>
  <c r="CS138" i="5"/>
  <c r="CS139" i="5" s="1"/>
  <c r="DA138" i="5"/>
  <c r="DA139" i="5" s="1"/>
  <c r="T138" i="5"/>
  <c r="U138" i="5"/>
  <c r="AC138" i="5"/>
  <c r="AG138" i="5"/>
  <c r="AK138" i="5"/>
  <c r="AS138" i="5"/>
  <c r="AW138" i="5"/>
  <c r="BA138" i="5"/>
  <c r="BE138" i="5"/>
  <c r="BI138" i="5"/>
  <c r="BM138" i="5"/>
  <c r="R138" i="5"/>
  <c r="V138" i="5"/>
  <c r="Z138" i="5"/>
  <c r="AD138" i="5"/>
  <c r="AH138" i="5"/>
  <c r="AL138" i="5"/>
  <c r="AP138" i="5"/>
  <c r="AT138" i="5"/>
  <c r="AX138" i="5"/>
  <c r="BB138" i="5"/>
  <c r="BF138" i="5"/>
  <c r="BJ138" i="5"/>
  <c r="BN138" i="5"/>
  <c r="BD138" i="5"/>
  <c r="BO133" i="5"/>
  <c r="BO138" i="5" s="1"/>
  <c r="BO113" i="5"/>
  <c r="M113" i="5"/>
  <c r="U113" i="5"/>
  <c r="AJ113" i="5"/>
  <c r="BE113" i="5"/>
  <c r="X138" i="5"/>
  <c r="J113" i="5"/>
  <c r="N113" i="5"/>
  <c r="R113" i="5"/>
  <c r="V113" i="5"/>
  <c r="Z113" i="5"/>
  <c r="AF113" i="5"/>
  <c r="AK113" i="5"/>
  <c r="AP113" i="5"/>
  <c r="AV113" i="5"/>
  <c r="BA113" i="5"/>
  <c r="BF113" i="5"/>
  <c r="BL113" i="5"/>
  <c r="BQ113" i="5"/>
  <c r="BV113" i="5"/>
  <c r="CB113" i="5"/>
  <c r="CG113" i="5"/>
  <c r="Y133" i="5"/>
  <c r="Y138" i="5" s="1"/>
  <c r="AE133" i="5"/>
  <c r="AE138" i="5" s="1"/>
  <c r="AO133" i="5"/>
  <c r="AO138" i="5" s="1"/>
  <c r="AU133" i="5"/>
  <c r="AU138" i="5" s="1"/>
  <c r="BK133" i="5"/>
  <c r="BK138" i="5" s="1"/>
  <c r="BQ138" i="5"/>
  <c r="BY138" i="5"/>
  <c r="CG138" i="5"/>
  <c r="CO138" i="5"/>
  <c r="CO139" i="5" s="1"/>
  <c r="CW138" i="5"/>
  <c r="CW139" i="5" s="1"/>
  <c r="CA135" i="5"/>
  <c r="CA138" i="5" s="1"/>
  <c r="CA139" i="5" s="1"/>
  <c r="K113" i="5"/>
  <c r="S113" i="5"/>
  <c r="W113" i="5"/>
  <c r="AG113" i="5"/>
  <c r="AL113" i="5"/>
  <c r="AW113" i="5"/>
  <c r="BB113" i="5"/>
  <c r="BM113" i="5"/>
  <c r="BR113" i="5"/>
  <c r="BR139" i="5" s="1"/>
  <c r="CC113" i="5"/>
  <c r="CC139" i="5" s="1"/>
  <c r="CH113" i="5"/>
  <c r="AA133" i="5"/>
  <c r="AA138" i="5" s="1"/>
  <c r="AA139" i="5" s="1"/>
  <c r="AQ133" i="5"/>
  <c r="AQ138" i="5" s="1"/>
  <c r="BG133" i="5"/>
  <c r="BG138" i="5" s="1"/>
  <c r="BS135" i="5"/>
  <c r="BS138" i="5" s="1"/>
  <c r="BS139" i="5" s="1"/>
  <c r="CE135" i="5"/>
  <c r="CE138" i="5" s="1"/>
  <c r="CE139" i="5" s="1"/>
  <c r="H113" i="5"/>
  <c r="L113" i="5"/>
  <c r="P113" i="5"/>
  <c r="T113" i="5"/>
  <c r="X113" i="5"/>
  <c r="AC113" i="5"/>
  <c r="AH113" i="5"/>
  <c r="AN113" i="5"/>
  <c r="AS113" i="5"/>
  <c r="AX113" i="5"/>
  <c r="BI113" i="5"/>
  <c r="BN113" i="5"/>
  <c r="CD113" i="5"/>
  <c r="Q133" i="5"/>
  <c r="Q138" i="5" s="1"/>
  <c r="Q139" i="5" s="1"/>
  <c r="AM133" i="5"/>
  <c r="AM138" i="5" s="1"/>
  <c r="BC133" i="5"/>
  <c r="BC138" i="5" s="1"/>
  <c r="BW135" i="5"/>
  <c r="BW138" i="5" s="1"/>
  <c r="BW139" i="5" s="1"/>
  <c r="AD113" i="5"/>
  <c r="AT113" i="5"/>
  <c r="BJ113" i="5"/>
  <c r="BZ113" i="5"/>
  <c r="AI133" i="5"/>
  <c r="AI138" i="5" s="1"/>
  <c r="AN138" i="5"/>
  <c r="AY133" i="5"/>
  <c r="AY138" i="5" s="1"/>
  <c r="CI135" i="5"/>
  <c r="CI138" i="5" s="1"/>
  <c r="CI139" i="5" s="1"/>
  <c r="BP138" i="5"/>
  <c r="BT138" i="5"/>
  <c r="CB138" i="5"/>
  <c r="CF138" i="5"/>
  <c r="CJ138" i="5"/>
  <c r="CJ139" i="5" s="1"/>
  <c r="CN138" i="5"/>
  <c r="CN139" i="5" s="1"/>
  <c r="CR138" i="5"/>
  <c r="CR139" i="5" s="1"/>
  <c r="CV138" i="5"/>
  <c r="CV139" i="5" s="1"/>
  <c r="CZ138" i="5"/>
  <c r="CZ139" i="5" s="1"/>
  <c r="C72" i="5" l="1"/>
  <c r="C73" i="5" s="1"/>
  <c r="CF139" i="5"/>
  <c r="AU139" i="5"/>
  <c r="BL139" i="5"/>
  <c r="AR139" i="5"/>
  <c r="BY139" i="5"/>
  <c r="AO139" i="5"/>
  <c r="Y139" i="5"/>
  <c r="BP139" i="5"/>
  <c r="AE139" i="5"/>
  <c r="AF139" i="5"/>
  <c r="CD139" i="5"/>
  <c r="BH139" i="5"/>
  <c r="BZ139" i="5"/>
  <c r="AM139" i="5"/>
  <c r="CB139" i="5"/>
  <c r="BJ139" i="5"/>
  <c r="CH139" i="5"/>
  <c r="BQ139" i="5"/>
  <c r="BT139" i="5"/>
  <c r="AJ139" i="5"/>
  <c r="AD139" i="5"/>
  <c r="BG139" i="5"/>
  <c r="BK139" i="5"/>
  <c r="BD139" i="5"/>
  <c r="AQ139" i="5"/>
  <c r="V139" i="5"/>
  <c r="BA139" i="5"/>
  <c r="BV139" i="5"/>
  <c r="P139" i="5"/>
  <c r="AY139" i="5"/>
  <c r="BU139" i="5"/>
  <c r="AK139" i="5"/>
  <c r="AI139" i="5"/>
  <c r="AB139" i="5"/>
  <c r="W139" i="5"/>
  <c r="BM139" i="5"/>
  <c r="AC139" i="5"/>
  <c r="BC139" i="5"/>
  <c r="AV139" i="5"/>
  <c r="U139" i="5"/>
  <c r="BF139" i="5"/>
  <c r="AP139" i="5"/>
  <c r="AZ139" i="5"/>
  <c r="AN139" i="5"/>
  <c r="AT139" i="5"/>
  <c r="AW139" i="5"/>
  <c r="S139" i="5"/>
  <c r="BB139" i="5"/>
  <c r="T139" i="5"/>
  <c r="BI139" i="5"/>
  <c r="AH139" i="5"/>
  <c r="AG139" i="5"/>
  <c r="Z139" i="5"/>
  <c r="AX139" i="5"/>
  <c r="R139" i="5"/>
  <c r="AS139" i="5"/>
  <c r="BN139" i="5"/>
  <c r="AL139" i="5"/>
  <c r="BE139" i="5"/>
  <c r="X139" i="5"/>
  <c r="CG139" i="5"/>
  <c r="BO139" i="5"/>
</calcChain>
</file>

<file path=xl/comments1.xml><?xml version="1.0" encoding="utf-8"?>
<comments xmlns="http://schemas.openxmlformats.org/spreadsheetml/2006/main">
  <authors>
    <author>New Vision</author>
  </authors>
  <commentList>
    <comment ref="W72" authorId="0" shapeId="0">
      <text>
        <r>
          <rPr>
            <b/>
            <sz val="9"/>
            <color indexed="81"/>
            <rFont val="Tahoma"/>
            <family val="2"/>
          </rPr>
          <t>New Vision:</t>
        </r>
        <r>
          <rPr>
            <sz val="9"/>
            <color indexed="81"/>
            <rFont val="Tahoma"/>
            <family val="2"/>
          </rPr>
          <t xml:space="preserve">
in base bid</t>
        </r>
      </text>
    </comment>
  </commentList>
</comments>
</file>

<file path=xl/sharedStrings.xml><?xml version="1.0" encoding="utf-8"?>
<sst xmlns="http://schemas.openxmlformats.org/spreadsheetml/2006/main" count="70" uniqueCount="63">
  <si>
    <t>Profit</t>
  </si>
  <si>
    <t>Total</t>
  </si>
  <si>
    <t>Driveway</t>
  </si>
  <si>
    <t>Total Profit</t>
  </si>
  <si>
    <t>Total Cost</t>
  </si>
  <si>
    <t>Bid 1</t>
  </si>
  <si>
    <t>Construction Cost</t>
  </si>
  <si>
    <t>Site Work</t>
  </si>
  <si>
    <t>Building permit Fees</t>
  </si>
  <si>
    <t>Impact Fee</t>
  </si>
  <si>
    <t>Water &amp; Sewer Fee</t>
  </si>
  <si>
    <t>Arch + Eng</t>
  </si>
  <si>
    <t>Civil</t>
  </si>
  <si>
    <t>Electrical</t>
  </si>
  <si>
    <t>Foundation</t>
  </si>
  <si>
    <t>Excavation, Foundation, Backfill</t>
  </si>
  <si>
    <t>Framing</t>
  </si>
  <si>
    <t>%</t>
  </si>
  <si>
    <t>Framing including roof</t>
  </si>
  <si>
    <t>Sheathing</t>
  </si>
  <si>
    <t>Metal</t>
  </si>
  <si>
    <t>Other</t>
  </si>
  <si>
    <t>Exterior Finish</t>
  </si>
  <si>
    <t>Exterior Wall Finish</t>
  </si>
  <si>
    <t>Roofing</t>
  </si>
  <si>
    <t>Window and Door</t>
  </si>
  <si>
    <t>Major Systems Rough-ins</t>
  </si>
  <si>
    <t>Breakdown Estimate</t>
  </si>
  <si>
    <t>Plumbing</t>
  </si>
  <si>
    <t>HVAC</t>
  </si>
  <si>
    <t>Interior Finishes</t>
  </si>
  <si>
    <t>Insulation</t>
  </si>
  <si>
    <t>Drywall</t>
  </si>
  <si>
    <t>Painting</t>
  </si>
  <si>
    <t>Lighting</t>
  </si>
  <si>
    <t>Cabinates, Countertops</t>
  </si>
  <si>
    <t>Appliances</t>
  </si>
  <si>
    <t>Flooring</t>
  </si>
  <si>
    <t>Plumbing Fixtures</t>
  </si>
  <si>
    <t>Fireplace</t>
  </si>
  <si>
    <t>Final</t>
  </si>
  <si>
    <t>Landscaping</t>
  </si>
  <si>
    <t>Outdoor Structures (Balcony - Pergola)</t>
  </si>
  <si>
    <t>Clean Up</t>
  </si>
  <si>
    <t>Other / Electrical</t>
  </si>
  <si>
    <t>6x</t>
  </si>
  <si>
    <t>Land and Overhead</t>
  </si>
  <si>
    <t>Land + Financing</t>
  </si>
  <si>
    <t>Inspections</t>
  </si>
  <si>
    <t>Sales Commission</t>
  </si>
  <si>
    <t>Sale Price</t>
  </si>
  <si>
    <t xml:space="preserve">Sale </t>
  </si>
  <si>
    <t>Interior Trim and Doors and Mirrors</t>
  </si>
  <si>
    <t>Excess taps and fees</t>
  </si>
  <si>
    <t>Closing cost</t>
  </si>
  <si>
    <t>Marketing + Advertizing + Selling</t>
  </si>
  <si>
    <t>Overhead, General Expenses, and Insurance</t>
  </si>
  <si>
    <t>? - To Buyer</t>
  </si>
  <si>
    <t>Contigency</t>
  </si>
  <si>
    <t xml:space="preserve">Attonery fees </t>
  </si>
  <si>
    <t>Six-Plex Example</t>
  </si>
  <si>
    <t>Interest</t>
  </si>
  <si>
    <t>Managment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</si>
</sst>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9" formatCode="[$-1010409]#,##0.00;\-#,##0.00"/>
  </numFmts>
  <fonts count="19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name val="Ariel"/>
    </font>
    <font>
      <b/>
      <sz val="10"/>
      <name val="Ariel"/>
    </font>
    <font>
      <sz val="10"/>
      <color rgb="FF000000"/>
      <name val="Ariel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3"/>
      <name val="Arial"/>
      <family val="2"/>
    </font>
    <font>
      <sz val="10"/>
      <color theme="3"/>
      <name val="Ariel"/>
    </font>
    <font>
      <b/>
      <sz val="10"/>
      <color rgb="FF00000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7" fillId="0" borderId="0"/>
    <xf numFmtId="0" fontId="6" fillId="0" borderId="0"/>
  </cellStyleXfs>
  <cellXfs count="26">
    <xf numFmtId="0" fontId="0" fillId="0" borderId="0" xfId="0"/>
    <xf numFmtId="43" fontId="4" fillId="0" borderId="0" xfId="1" applyFont="1"/>
    <xf numFmtId="43" fontId="4" fillId="0" borderId="0" xfId="1" applyFont="1" applyAlignment="1">
      <alignment horizontal="right"/>
    </xf>
    <xf numFmtId="43" fontId="3" fillId="0" borderId="0" xfId="1" applyFont="1" applyAlignment="1">
      <alignment horizontal="right"/>
    </xf>
    <xf numFmtId="43" fontId="8" fillId="0" borderId="0" xfId="1" applyFont="1" applyAlignment="1">
      <alignment horizontal="right"/>
    </xf>
    <xf numFmtId="169" fontId="5" fillId="0" borderId="0" xfId="0" applyNumberFormat="1" applyFont="1" applyFill="1" applyBorder="1" applyAlignment="1">
      <alignment horizontal="right" vertical="top" wrapText="1"/>
    </xf>
    <xf numFmtId="43" fontId="9" fillId="0" borderId="0" xfId="1" applyFont="1"/>
    <xf numFmtId="43" fontId="10" fillId="0" borderId="0" xfId="1" applyFont="1" applyBorder="1"/>
    <xf numFmtId="49" fontId="12" fillId="0" borderId="0" xfId="0" applyNumberFormat="1" applyFont="1"/>
    <xf numFmtId="43" fontId="15" fillId="0" borderId="0" xfId="1" applyFont="1"/>
    <xf numFmtId="43" fontId="1" fillId="0" borderId="0" xfId="1" applyFont="1"/>
    <xf numFmtId="43" fontId="16" fillId="0" borderId="0" xfId="1" applyFont="1" applyBorder="1"/>
    <xf numFmtId="43" fontId="17" fillId="0" borderId="0" xfId="1" applyFont="1"/>
    <xf numFmtId="43" fontId="3" fillId="0" borderId="0" xfId="1" applyFont="1"/>
    <xf numFmtId="43" fontId="11" fillId="0" borderId="0" xfId="1" applyFont="1" applyBorder="1"/>
    <xf numFmtId="43" fontId="18" fillId="0" borderId="0" xfId="1" applyFont="1"/>
    <xf numFmtId="10" fontId="4" fillId="0" borderId="0" xfId="1" applyNumberFormat="1" applyFont="1"/>
    <xf numFmtId="43" fontId="1" fillId="0" borderId="0" xfId="1" applyFont="1" applyAlignment="1">
      <alignment horizontal="center"/>
    </xf>
    <xf numFmtId="6" fontId="1" fillId="0" borderId="0" xfId="1" applyNumberFormat="1" applyFont="1" applyAlignment="1">
      <alignment horizontal="center"/>
    </xf>
    <xf numFmtId="43" fontId="9" fillId="0" borderId="0" xfId="1" applyFont="1" applyAlignment="1">
      <alignment horizontal="center"/>
    </xf>
    <xf numFmtId="43" fontId="17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39" fontId="4" fillId="0" borderId="0" xfId="1" applyNumberFormat="1" applyFont="1"/>
    <xf numFmtId="6" fontId="4" fillId="0" borderId="0" xfId="1" applyNumberFormat="1" applyFont="1"/>
    <xf numFmtId="43" fontId="3" fillId="0" borderId="0" xfId="1" applyFont="1" applyAlignment="1">
      <alignment horizontal="center"/>
    </xf>
    <xf numFmtId="10" fontId="1" fillId="0" borderId="0" xfId="1" applyNumberFormat="1" applyFont="1" applyAlignment="1">
      <alignment horizontal="center"/>
    </xf>
  </cellXfs>
  <cellStyles count="4">
    <cellStyle name="Comma" xfId="1" builtinId="3"/>
    <cellStyle name="Input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A148"/>
  <sheetViews>
    <sheetView tabSelected="1" topLeftCell="A55" zoomScaleNormal="100" workbookViewId="0">
      <selection activeCell="C4" sqref="C4"/>
    </sheetView>
  </sheetViews>
  <sheetFormatPr defaultColWidth="9.109375" defaultRowHeight="13.2"/>
  <cols>
    <col min="1" max="1" width="38.21875" style="1" customWidth="1"/>
    <col min="2" max="2" width="23.5546875" style="1" customWidth="1"/>
    <col min="3" max="3" width="23.109375" style="1" customWidth="1"/>
    <col min="4" max="4" width="20.109375" style="1" customWidth="1"/>
    <col min="5" max="5" width="16.77734375" style="1" customWidth="1"/>
    <col min="6" max="6" width="15.6640625" style="1" customWidth="1"/>
    <col min="7" max="7" width="15" style="1" customWidth="1"/>
    <col min="8" max="8" width="18.44140625" style="1" customWidth="1"/>
    <col min="9" max="9" width="9.109375" style="1"/>
    <col min="10" max="10" width="10.33203125" style="1" customWidth="1"/>
    <col min="11" max="16" width="9.109375" style="1"/>
    <col min="17" max="17" width="10.33203125" style="1" customWidth="1"/>
    <col min="18" max="31" width="9.109375" style="1"/>
    <col min="32" max="32" width="10.33203125" style="1" customWidth="1"/>
    <col min="33" max="16384" width="9.109375" style="1"/>
  </cols>
  <sheetData>
    <row r="1" spans="1:67" ht="17.399999999999999">
      <c r="A1" s="15" t="s">
        <v>6</v>
      </c>
      <c r="B1" s="24" t="s">
        <v>60</v>
      </c>
      <c r="C1" s="24"/>
      <c r="D1" s="24"/>
      <c r="E1" s="21" t="s">
        <v>5</v>
      </c>
      <c r="F1" s="21" t="s">
        <v>5</v>
      </c>
      <c r="G1" s="21" t="s">
        <v>5</v>
      </c>
    </row>
    <row r="2" spans="1:67">
      <c r="B2" s="10" t="s">
        <v>17</v>
      </c>
      <c r="C2" s="17" t="s">
        <v>27</v>
      </c>
      <c r="D2" s="6"/>
    </row>
    <row r="3" spans="1:67">
      <c r="B3" s="10"/>
      <c r="C3" s="18">
        <v>215000</v>
      </c>
      <c r="D3" s="19" t="s">
        <v>45</v>
      </c>
    </row>
    <row r="4" spans="1:67">
      <c r="A4" s="13" t="s">
        <v>7</v>
      </c>
      <c r="B4" s="16"/>
      <c r="D4" s="6"/>
      <c r="E4" s="5"/>
    </row>
    <row r="5" spans="1:67" s="13" customFormat="1">
      <c r="A5" s="10" t="s">
        <v>8</v>
      </c>
      <c r="B5" s="16">
        <v>1.2E-2</v>
      </c>
      <c r="C5" s="1">
        <f>B5*C3</f>
        <v>2580</v>
      </c>
      <c r="D5" s="6">
        <f t="shared" ref="D5:D10" si="0">C5*6</f>
        <v>15480</v>
      </c>
      <c r="Q5" s="13">
        <f t="shared" ref="Q5:BO5" si="1">SUBTOTAL(9,Q6:Q9)</f>
        <v>0</v>
      </c>
      <c r="R5" s="13">
        <f t="shared" si="1"/>
        <v>0</v>
      </c>
      <c r="S5" s="13">
        <f t="shared" si="1"/>
        <v>0</v>
      </c>
      <c r="T5" s="13">
        <f t="shared" si="1"/>
        <v>0</v>
      </c>
      <c r="U5" s="13">
        <f t="shared" si="1"/>
        <v>0</v>
      </c>
      <c r="V5" s="13">
        <f t="shared" si="1"/>
        <v>0</v>
      </c>
      <c r="W5" s="13">
        <f t="shared" si="1"/>
        <v>0</v>
      </c>
      <c r="X5" s="13">
        <f t="shared" si="1"/>
        <v>0</v>
      </c>
      <c r="Y5" s="13">
        <f t="shared" si="1"/>
        <v>0</v>
      </c>
      <c r="Z5" s="13">
        <f t="shared" si="1"/>
        <v>0</v>
      </c>
      <c r="AA5" s="13">
        <f t="shared" si="1"/>
        <v>0</v>
      </c>
      <c r="AB5" s="13">
        <f t="shared" si="1"/>
        <v>0</v>
      </c>
      <c r="AC5" s="13">
        <f t="shared" si="1"/>
        <v>0</v>
      </c>
      <c r="AD5" s="13">
        <f t="shared" si="1"/>
        <v>0</v>
      </c>
      <c r="AE5" s="13">
        <f t="shared" si="1"/>
        <v>0</v>
      </c>
      <c r="AF5" s="13">
        <f t="shared" si="1"/>
        <v>0</v>
      </c>
      <c r="AG5" s="13">
        <f t="shared" si="1"/>
        <v>0</v>
      </c>
      <c r="AH5" s="13">
        <f t="shared" si="1"/>
        <v>0</v>
      </c>
      <c r="AI5" s="13">
        <f t="shared" si="1"/>
        <v>0</v>
      </c>
      <c r="AJ5" s="13">
        <f t="shared" si="1"/>
        <v>0</v>
      </c>
      <c r="AK5" s="13">
        <f t="shared" si="1"/>
        <v>0</v>
      </c>
      <c r="AL5" s="13">
        <f t="shared" si="1"/>
        <v>0</v>
      </c>
      <c r="AM5" s="13">
        <f t="shared" si="1"/>
        <v>0</v>
      </c>
      <c r="AN5" s="13">
        <f t="shared" si="1"/>
        <v>0</v>
      </c>
      <c r="AO5" s="13">
        <f t="shared" si="1"/>
        <v>0</v>
      </c>
      <c r="AP5" s="13">
        <f t="shared" si="1"/>
        <v>0</v>
      </c>
      <c r="AQ5" s="13">
        <f t="shared" si="1"/>
        <v>0</v>
      </c>
      <c r="AR5" s="13">
        <f t="shared" si="1"/>
        <v>0</v>
      </c>
      <c r="AS5" s="13">
        <f t="shared" si="1"/>
        <v>0</v>
      </c>
      <c r="AT5" s="13">
        <f t="shared" si="1"/>
        <v>0</v>
      </c>
      <c r="AU5" s="13">
        <f t="shared" si="1"/>
        <v>0</v>
      </c>
      <c r="AV5" s="13">
        <f t="shared" si="1"/>
        <v>0</v>
      </c>
      <c r="AW5" s="13">
        <f t="shared" si="1"/>
        <v>0</v>
      </c>
      <c r="AX5" s="13">
        <f t="shared" si="1"/>
        <v>0</v>
      </c>
      <c r="AY5" s="13">
        <f t="shared" si="1"/>
        <v>0</v>
      </c>
      <c r="AZ5" s="13">
        <f t="shared" si="1"/>
        <v>0</v>
      </c>
      <c r="BA5" s="13">
        <f t="shared" si="1"/>
        <v>0</v>
      </c>
      <c r="BB5" s="13">
        <f t="shared" si="1"/>
        <v>0</v>
      </c>
      <c r="BC5" s="13">
        <f t="shared" si="1"/>
        <v>0</v>
      </c>
      <c r="BD5" s="13">
        <f t="shared" si="1"/>
        <v>0</v>
      </c>
      <c r="BE5" s="13">
        <f t="shared" si="1"/>
        <v>0</v>
      </c>
      <c r="BF5" s="13">
        <f t="shared" si="1"/>
        <v>0</v>
      </c>
      <c r="BG5" s="13">
        <f t="shared" si="1"/>
        <v>0</v>
      </c>
      <c r="BH5" s="13">
        <f t="shared" si="1"/>
        <v>0</v>
      </c>
      <c r="BI5" s="13">
        <f t="shared" si="1"/>
        <v>0</v>
      </c>
      <c r="BJ5" s="13">
        <f t="shared" si="1"/>
        <v>0</v>
      </c>
      <c r="BK5" s="13">
        <f t="shared" si="1"/>
        <v>0</v>
      </c>
      <c r="BL5" s="13">
        <f t="shared" si="1"/>
        <v>0</v>
      </c>
      <c r="BM5" s="13">
        <f t="shared" si="1"/>
        <v>0</v>
      </c>
      <c r="BN5" s="13">
        <f t="shared" si="1"/>
        <v>0</v>
      </c>
      <c r="BO5" s="13">
        <f t="shared" si="1"/>
        <v>0</v>
      </c>
    </row>
    <row r="6" spans="1:67">
      <c r="A6" s="10" t="s">
        <v>9</v>
      </c>
      <c r="B6" s="16">
        <v>6.0000000000000001E-3</v>
      </c>
      <c r="C6" s="1">
        <f>B6*C3</f>
        <v>1290</v>
      </c>
      <c r="D6" s="6">
        <f t="shared" si="0"/>
        <v>7740</v>
      </c>
      <c r="E6" s="5"/>
    </row>
    <row r="7" spans="1:67">
      <c r="A7" s="10" t="s">
        <v>10</v>
      </c>
      <c r="B7" s="16">
        <v>1.4E-2</v>
      </c>
      <c r="C7" s="1">
        <f>B7*C3</f>
        <v>3010</v>
      </c>
      <c r="D7" s="6">
        <f t="shared" si="0"/>
        <v>18060</v>
      </c>
      <c r="E7" s="5"/>
    </row>
    <row r="8" spans="1:67">
      <c r="A8" s="10" t="s">
        <v>11</v>
      </c>
      <c r="B8" s="16">
        <v>1.6E-2</v>
      </c>
      <c r="C8" s="1">
        <f>B8*C3</f>
        <v>3440</v>
      </c>
      <c r="D8" s="6">
        <f t="shared" si="0"/>
        <v>20640</v>
      </c>
      <c r="E8" s="5"/>
    </row>
    <row r="9" spans="1:67">
      <c r="A9" s="10" t="s">
        <v>12</v>
      </c>
      <c r="B9" s="16">
        <v>6.0000000000000001E-3</v>
      </c>
      <c r="C9" s="1">
        <f>B9*C3</f>
        <v>1290</v>
      </c>
      <c r="D9" s="6">
        <f t="shared" si="0"/>
        <v>7740</v>
      </c>
      <c r="E9" s="5"/>
    </row>
    <row r="10" spans="1:67" s="13" customFormat="1">
      <c r="A10" s="10" t="s">
        <v>44</v>
      </c>
      <c r="B10" s="16">
        <v>1E-3</v>
      </c>
      <c r="C10" s="1">
        <f>B10*C3</f>
        <v>215</v>
      </c>
      <c r="D10" s="6">
        <f t="shared" si="0"/>
        <v>1290</v>
      </c>
      <c r="Q10" s="13">
        <f t="shared" ref="Q10:AP10" si="2">SUBTOTAL(9,Q11:Q21)</f>
        <v>0</v>
      </c>
      <c r="R10" s="13">
        <f t="shared" si="2"/>
        <v>0</v>
      </c>
      <c r="S10" s="13">
        <f t="shared" si="2"/>
        <v>0</v>
      </c>
      <c r="T10" s="13">
        <f t="shared" si="2"/>
        <v>0</v>
      </c>
      <c r="U10" s="13">
        <f t="shared" si="2"/>
        <v>0</v>
      </c>
      <c r="V10" s="13">
        <f t="shared" si="2"/>
        <v>0</v>
      </c>
      <c r="W10" s="13">
        <f t="shared" si="2"/>
        <v>0</v>
      </c>
      <c r="X10" s="13">
        <f t="shared" si="2"/>
        <v>0</v>
      </c>
      <c r="Y10" s="13">
        <f t="shared" si="2"/>
        <v>0</v>
      </c>
      <c r="Z10" s="13">
        <f t="shared" si="2"/>
        <v>0</v>
      </c>
      <c r="AA10" s="13">
        <f t="shared" si="2"/>
        <v>0</v>
      </c>
      <c r="AB10" s="13">
        <f t="shared" si="2"/>
        <v>0</v>
      </c>
      <c r="AC10" s="13">
        <f t="shared" si="2"/>
        <v>0</v>
      </c>
      <c r="AD10" s="13">
        <f t="shared" si="2"/>
        <v>0</v>
      </c>
      <c r="AE10" s="13">
        <f t="shared" si="2"/>
        <v>0</v>
      </c>
      <c r="AF10" s="13">
        <f t="shared" si="2"/>
        <v>0</v>
      </c>
      <c r="AG10" s="13">
        <f t="shared" si="2"/>
        <v>0</v>
      </c>
      <c r="AH10" s="13">
        <f t="shared" si="2"/>
        <v>0</v>
      </c>
      <c r="AI10" s="13">
        <f t="shared" si="2"/>
        <v>0</v>
      </c>
      <c r="AJ10" s="13">
        <f t="shared" si="2"/>
        <v>0</v>
      </c>
      <c r="AK10" s="13">
        <f t="shared" si="2"/>
        <v>0</v>
      </c>
      <c r="AL10" s="13">
        <f t="shared" si="2"/>
        <v>0</v>
      </c>
      <c r="AM10" s="13">
        <f t="shared" si="2"/>
        <v>0</v>
      </c>
      <c r="AN10" s="13">
        <f t="shared" si="2"/>
        <v>0</v>
      </c>
      <c r="AO10" s="13">
        <f t="shared" si="2"/>
        <v>0</v>
      </c>
      <c r="AP10" s="13">
        <f t="shared" si="2"/>
        <v>0</v>
      </c>
    </row>
    <row r="11" spans="1:67">
      <c r="A11" s="10"/>
      <c r="B11" s="16"/>
      <c r="D11" s="6"/>
      <c r="E11" s="5"/>
    </row>
    <row r="12" spans="1:67">
      <c r="A12" s="13" t="s">
        <v>14</v>
      </c>
      <c r="B12" s="16"/>
      <c r="D12" s="6"/>
      <c r="E12" s="5"/>
    </row>
    <row r="13" spans="1:67">
      <c r="A13" s="10" t="s">
        <v>15</v>
      </c>
      <c r="B13" s="16">
        <v>0.113</v>
      </c>
      <c r="C13" s="1">
        <f>B13*C3</f>
        <v>24295</v>
      </c>
      <c r="D13" s="6">
        <f>C13*6</f>
        <v>145770</v>
      </c>
      <c r="E13" s="5"/>
    </row>
    <row r="14" spans="1:67">
      <c r="A14" s="10" t="s">
        <v>21</v>
      </c>
      <c r="B14" s="16">
        <v>3.0000000000000001E-3</v>
      </c>
      <c r="C14" s="1">
        <f>B14*C3</f>
        <v>645</v>
      </c>
      <c r="D14" s="6">
        <f>C14*6</f>
        <v>3870</v>
      </c>
      <c r="E14" s="5"/>
    </row>
    <row r="15" spans="1:67">
      <c r="A15" s="10"/>
      <c r="B15" s="16"/>
      <c r="D15" s="6"/>
      <c r="E15" s="5"/>
    </row>
    <row r="16" spans="1:67">
      <c r="A16" s="13" t="s">
        <v>16</v>
      </c>
      <c r="B16" s="16"/>
      <c r="D16" s="6"/>
      <c r="E16" s="5"/>
    </row>
    <row r="17" spans="1:5">
      <c r="A17" s="10" t="s">
        <v>18</v>
      </c>
      <c r="B17" s="16">
        <v>0.154</v>
      </c>
      <c r="C17" s="1">
        <f>B17*C3</f>
        <v>33110</v>
      </c>
      <c r="D17" s="6">
        <f>C17*6</f>
        <v>198660</v>
      </c>
      <c r="E17" s="5"/>
    </row>
    <row r="18" spans="1:5">
      <c r="A18" s="10" t="s">
        <v>19</v>
      </c>
      <c r="B18" s="16">
        <v>4.0000000000000001E-3</v>
      </c>
      <c r="C18" s="1">
        <f>B18*C3</f>
        <v>860</v>
      </c>
      <c r="D18" s="6">
        <f>C18*6</f>
        <v>5160</v>
      </c>
      <c r="E18" s="5"/>
    </row>
    <row r="19" spans="1:5">
      <c r="A19" s="10" t="s">
        <v>20</v>
      </c>
      <c r="B19" s="16">
        <v>4.0000000000000001E-3</v>
      </c>
      <c r="C19" s="1">
        <f>B19*C3</f>
        <v>860</v>
      </c>
      <c r="D19" s="6">
        <f>C19*6</f>
        <v>5160</v>
      </c>
      <c r="E19" s="5"/>
    </row>
    <row r="20" spans="1:5">
      <c r="A20" s="10" t="s">
        <v>21</v>
      </c>
      <c r="B20" s="16">
        <v>3.0000000000000001E-3</v>
      </c>
      <c r="C20" s="1">
        <f>B20*C3</f>
        <v>645</v>
      </c>
      <c r="D20" s="6">
        <f>C20*6</f>
        <v>3870</v>
      </c>
      <c r="E20" s="5"/>
    </row>
    <row r="21" spans="1:5">
      <c r="B21" s="16"/>
      <c r="D21" s="6"/>
      <c r="E21" s="5"/>
    </row>
    <row r="22" spans="1:5">
      <c r="A22" s="13" t="s">
        <v>22</v>
      </c>
      <c r="B22" s="16"/>
      <c r="D22" s="6"/>
      <c r="E22" s="7"/>
    </row>
    <row r="23" spans="1:5">
      <c r="A23" s="10" t="s">
        <v>23</v>
      </c>
      <c r="B23" s="16">
        <v>7.1999999999999995E-2</v>
      </c>
      <c r="C23" s="1">
        <f>B23*C3</f>
        <v>15479.999999999998</v>
      </c>
      <c r="D23" s="6">
        <f>C23*6</f>
        <v>92879.999999999985</v>
      </c>
      <c r="E23" s="7"/>
    </row>
    <row r="24" spans="1:5">
      <c r="A24" s="10" t="s">
        <v>24</v>
      </c>
      <c r="B24" s="16">
        <v>3.5000000000000003E-2</v>
      </c>
      <c r="C24" s="1">
        <f>B24*C3</f>
        <v>7525.0000000000009</v>
      </c>
      <c r="D24" s="6">
        <f>C24*6</f>
        <v>45150.000000000007</v>
      </c>
      <c r="E24" s="7"/>
    </row>
    <row r="25" spans="1:5">
      <c r="A25" s="10" t="s">
        <v>25</v>
      </c>
      <c r="B25" s="16">
        <v>4.2000000000000003E-2</v>
      </c>
      <c r="C25" s="1">
        <f>B25*C3</f>
        <v>9030</v>
      </c>
      <c r="D25" s="6">
        <f>C25*6</f>
        <v>54180</v>
      </c>
      <c r="E25" s="7"/>
    </row>
    <row r="26" spans="1:5">
      <c r="A26" s="10" t="s">
        <v>21</v>
      </c>
      <c r="B26" s="16">
        <v>2E-3</v>
      </c>
      <c r="C26" s="1">
        <f>B26*C3</f>
        <v>430</v>
      </c>
      <c r="D26" s="6">
        <f>C26*6</f>
        <v>2580</v>
      </c>
      <c r="E26" s="7"/>
    </row>
    <row r="27" spans="1:5">
      <c r="B27" s="16"/>
      <c r="D27" s="6"/>
      <c r="E27" s="7"/>
    </row>
    <row r="28" spans="1:5">
      <c r="A28" s="13" t="s">
        <v>26</v>
      </c>
      <c r="B28" s="16"/>
      <c r="D28" s="6"/>
      <c r="E28" s="7"/>
    </row>
    <row r="29" spans="1:5">
      <c r="A29" s="10" t="s">
        <v>28</v>
      </c>
      <c r="B29" s="16">
        <v>4.2999999999999997E-2</v>
      </c>
      <c r="C29" s="1">
        <f>B29*C3</f>
        <v>9245</v>
      </c>
      <c r="D29" s="6">
        <f>C29*6</f>
        <v>55470</v>
      </c>
      <c r="E29" s="7"/>
    </row>
    <row r="30" spans="1:5">
      <c r="A30" s="10" t="s">
        <v>13</v>
      </c>
      <c r="B30" s="16">
        <v>4.2000000000000003E-2</v>
      </c>
      <c r="C30" s="1">
        <f>B30*C3</f>
        <v>9030</v>
      </c>
      <c r="D30" s="6">
        <f>C30*6</f>
        <v>54180</v>
      </c>
      <c r="E30" s="7"/>
    </row>
    <row r="31" spans="1:5">
      <c r="A31" s="10" t="s">
        <v>29</v>
      </c>
      <c r="B31" s="16">
        <v>4.3999999999999997E-2</v>
      </c>
      <c r="C31" s="1">
        <f>B31*C3</f>
        <v>9460</v>
      </c>
      <c r="D31" s="6">
        <f>C31*6</f>
        <v>56760</v>
      </c>
      <c r="E31" s="7"/>
    </row>
    <row r="32" spans="1:5">
      <c r="A32" s="10" t="s">
        <v>21</v>
      </c>
      <c r="B32" s="16">
        <v>3.0000000000000001E-3</v>
      </c>
      <c r="C32" s="1">
        <f>B32*C3</f>
        <v>645</v>
      </c>
      <c r="D32" s="6">
        <f>C32*6</f>
        <v>3870</v>
      </c>
      <c r="E32" s="7"/>
    </row>
    <row r="33" spans="1:21">
      <c r="B33" s="16"/>
      <c r="D33" s="6"/>
      <c r="E33" s="7"/>
    </row>
    <row r="34" spans="1:21">
      <c r="A34" s="13" t="s">
        <v>30</v>
      </c>
      <c r="B34" s="16"/>
      <c r="D34" s="6"/>
      <c r="E34" s="7"/>
    </row>
    <row r="35" spans="1:21">
      <c r="A35" s="10" t="s">
        <v>31</v>
      </c>
      <c r="B35" s="16">
        <v>2.1999999999999999E-2</v>
      </c>
      <c r="C35" s="1">
        <f>B35*C3</f>
        <v>4730</v>
      </c>
      <c r="D35" s="6">
        <f t="shared" ref="D35:D45" si="3">C35*6</f>
        <v>28380</v>
      </c>
      <c r="E35" s="7"/>
    </row>
    <row r="36" spans="1:21">
      <c r="A36" s="10" t="s">
        <v>32</v>
      </c>
      <c r="B36" s="16">
        <v>4.1000000000000002E-2</v>
      </c>
      <c r="C36" s="1">
        <f>B36*C3</f>
        <v>8815</v>
      </c>
      <c r="D36" s="6">
        <f t="shared" si="3"/>
        <v>52890</v>
      </c>
      <c r="E36" s="7"/>
    </row>
    <row r="37" spans="1:21">
      <c r="A37" s="10" t="s">
        <v>52</v>
      </c>
      <c r="B37" s="16">
        <v>4.2999999999999997E-2</v>
      </c>
      <c r="C37" s="1">
        <f>B37*C3</f>
        <v>9245</v>
      </c>
      <c r="D37" s="6">
        <f t="shared" si="3"/>
        <v>55470</v>
      </c>
      <c r="E37" s="7"/>
    </row>
    <row r="38" spans="1:21">
      <c r="A38" s="10" t="s">
        <v>33</v>
      </c>
      <c r="B38" s="16">
        <v>3.1E-2</v>
      </c>
      <c r="C38" s="1">
        <f>B38*C3</f>
        <v>6665</v>
      </c>
      <c r="D38" s="6">
        <f t="shared" si="3"/>
        <v>39990</v>
      </c>
      <c r="E38" s="7"/>
    </row>
    <row r="39" spans="1:21">
      <c r="A39" s="10" t="s">
        <v>34</v>
      </c>
      <c r="B39" s="16">
        <v>1.2E-2</v>
      </c>
      <c r="C39" s="1">
        <f>B39*C3</f>
        <v>2580</v>
      </c>
      <c r="D39" s="6">
        <f t="shared" si="3"/>
        <v>15480</v>
      </c>
      <c r="E39" s="7"/>
    </row>
    <row r="40" spans="1:21">
      <c r="A40" s="10" t="s">
        <v>35</v>
      </c>
      <c r="B40" s="16">
        <v>5.5E-2</v>
      </c>
      <c r="C40" s="1">
        <f>B40*C3</f>
        <v>11825</v>
      </c>
      <c r="D40" s="6">
        <f t="shared" si="3"/>
        <v>70950</v>
      </c>
      <c r="E40" s="7"/>
    </row>
    <row r="41" spans="1:21">
      <c r="A41" s="10" t="s">
        <v>36</v>
      </c>
      <c r="B41" s="16">
        <v>1.4999999999999999E-2</v>
      </c>
      <c r="C41" s="1">
        <f>B41*C3</f>
        <v>3225</v>
      </c>
      <c r="D41" s="6">
        <f t="shared" si="3"/>
        <v>19350</v>
      </c>
      <c r="E41" s="7"/>
    </row>
    <row r="42" spans="1:21">
      <c r="A42" s="10" t="s">
        <v>37</v>
      </c>
      <c r="B42" s="16">
        <v>4.5999999999999999E-2</v>
      </c>
      <c r="C42" s="1">
        <f>B42*C3</f>
        <v>9890</v>
      </c>
      <c r="D42" s="6">
        <f t="shared" si="3"/>
        <v>59340</v>
      </c>
      <c r="E42" s="7"/>
    </row>
    <row r="43" spans="1:21">
      <c r="A43" s="10" t="s">
        <v>38</v>
      </c>
      <c r="B43" s="16">
        <v>1.4999999999999999E-2</v>
      </c>
      <c r="C43" s="1">
        <f>B43*C3</f>
        <v>3225</v>
      </c>
      <c r="D43" s="6">
        <f t="shared" si="3"/>
        <v>19350</v>
      </c>
      <c r="E43" s="7"/>
    </row>
    <row r="44" spans="1:21">
      <c r="A44" s="10" t="s">
        <v>39</v>
      </c>
      <c r="B44" s="16">
        <v>0.01</v>
      </c>
      <c r="C44" s="1">
        <f>B44*C3</f>
        <v>2150</v>
      </c>
      <c r="D44" s="6">
        <f t="shared" si="3"/>
        <v>12900</v>
      </c>
      <c r="E44" s="7"/>
    </row>
    <row r="45" spans="1:21">
      <c r="A45" s="10" t="s">
        <v>21</v>
      </c>
      <c r="B45" s="16">
        <v>5.0000000000000001E-3</v>
      </c>
      <c r="C45" s="1">
        <f>B45*C3</f>
        <v>1075</v>
      </c>
      <c r="D45" s="6">
        <f t="shared" si="3"/>
        <v>6450</v>
      </c>
      <c r="E45" s="7"/>
    </row>
    <row r="46" spans="1:21">
      <c r="B46" s="16"/>
      <c r="D46" s="6"/>
      <c r="E46" s="7"/>
      <c r="K46" s="9"/>
      <c r="U46" s="9"/>
    </row>
    <row r="47" spans="1:21">
      <c r="A47" s="13" t="s">
        <v>40</v>
      </c>
      <c r="B47" s="16"/>
      <c r="D47" s="6"/>
      <c r="E47" s="7"/>
      <c r="F47" s="9"/>
    </row>
    <row r="48" spans="1:21">
      <c r="A48" s="10" t="s">
        <v>41</v>
      </c>
      <c r="B48" s="16">
        <v>2.1000000000000001E-2</v>
      </c>
      <c r="C48" s="1">
        <f>B48*C3</f>
        <v>4515</v>
      </c>
      <c r="D48" s="6">
        <f t="shared" ref="D48:D54" si="4">C48*6</f>
        <v>27090</v>
      </c>
      <c r="E48" s="7"/>
      <c r="G48" s="10"/>
    </row>
    <row r="49" spans="1:30">
      <c r="A49" s="10" t="s">
        <v>42</v>
      </c>
      <c r="B49" s="16">
        <v>1.4999999999999999E-2</v>
      </c>
      <c r="C49" s="1">
        <f>B49*C3</f>
        <v>3225</v>
      </c>
      <c r="D49" s="6">
        <f t="shared" si="4"/>
        <v>19350</v>
      </c>
      <c r="E49" s="7"/>
      <c r="G49" s="10"/>
    </row>
    <row r="50" spans="1:30">
      <c r="A50" s="10" t="s">
        <v>2</v>
      </c>
      <c r="B50" s="16">
        <v>2.1999999999999999E-2</v>
      </c>
      <c r="C50" s="1">
        <f>B50*C3</f>
        <v>4730</v>
      </c>
      <c r="D50" s="6">
        <f t="shared" si="4"/>
        <v>28380</v>
      </c>
      <c r="E50" s="7"/>
    </row>
    <row r="51" spans="1:30">
      <c r="A51" s="10" t="s">
        <v>43</v>
      </c>
      <c r="B51" s="16">
        <v>7.0000000000000001E-3</v>
      </c>
      <c r="C51" s="1">
        <f>B51*C3</f>
        <v>1505</v>
      </c>
      <c r="D51" s="6">
        <f t="shared" si="4"/>
        <v>9030</v>
      </c>
      <c r="E51" s="7"/>
    </row>
    <row r="52" spans="1:30">
      <c r="A52" s="10" t="s">
        <v>21</v>
      </c>
      <c r="B52" s="16">
        <v>5.0000000000000001E-3</v>
      </c>
      <c r="C52" s="1">
        <f>B52*C3</f>
        <v>1075</v>
      </c>
      <c r="D52" s="6">
        <f t="shared" si="4"/>
        <v>6450</v>
      </c>
      <c r="E52" s="7"/>
    </row>
    <row r="53" spans="1:30">
      <c r="A53" s="10"/>
      <c r="B53" s="16"/>
      <c r="D53" s="6"/>
      <c r="E53" s="7"/>
    </row>
    <row r="54" spans="1:30">
      <c r="A54" s="13" t="s">
        <v>58</v>
      </c>
      <c r="B54" s="16">
        <f>100%-SUM(B5:B52)</f>
        <v>1.599999999999957E-2</v>
      </c>
      <c r="C54" s="1">
        <f>B54*C3</f>
        <v>3439.9999999999077</v>
      </c>
      <c r="D54" s="6">
        <f t="shared" si="4"/>
        <v>20639.999999999447</v>
      </c>
      <c r="E54" s="7"/>
    </row>
    <row r="55" spans="1:30">
      <c r="A55" s="10"/>
      <c r="B55" s="16"/>
      <c r="D55" s="6"/>
      <c r="E55" s="7"/>
    </row>
    <row r="56" spans="1:30">
      <c r="A56" s="13" t="s">
        <v>46</v>
      </c>
      <c r="B56" s="16"/>
      <c r="D56" s="6"/>
      <c r="E56" s="7"/>
    </row>
    <row r="57" spans="1:30">
      <c r="A57" s="10" t="s">
        <v>47</v>
      </c>
      <c r="B57" s="22">
        <v>18000</v>
      </c>
      <c r="C57" s="1">
        <f>B57/6</f>
        <v>3000</v>
      </c>
      <c r="D57" s="6"/>
      <c r="E57" s="7"/>
      <c r="N57" s="9"/>
      <c r="O57" s="9"/>
      <c r="AB57" s="9"/>
      <c r="AD57" s="9"/>
    </row>
    <row r="58" spans="1:30">
      <c r="A58" s="10" t="s">
        <v>48</v>
      </c>
      <c r="B58" s="1">
        <v>5000</v>
      </c>
      <c r="C58" s="1">
        <f>B58/6</f>
        <v>833.33333333333337</v>
      </c>
      <c r="D58" s="8"/>
      <c r="E58" s="7"/>
    </row>
    <row r="59" spans="1:30">
      <c r="A59" s="10" t="s">
        <v>55</v>
      </c>
      <c r="B59" s="1">
        <v>2500</v>
      </c>
      <c r="C59" s="1">
        <f>B59/6</f>
        <v>416.66666666666669</v>
      </c>
      <c r="D59" s="6"/>
      <c r="E59" s="7"/>
    </row>
    <row r="60" spans="1:30">
      <c r="A60" s="10" t="s">
        <v>56</v>
      </c>
      <c r="B60" s="1">
        <v>25000</v>
      </c>
      <c r="C60" s="1">
        <f>B60/6</f>
        <v>4166.666666666667</v>
      </c>
      <c r="D60" s="6"/>
      <c r="E60" s="7"/>
    </row>
    <row r="61" spans="1:30">
      <c r="A61" s="10" t="s">
        <v>61</v>
      </c>
      <c r="B61" s="1">
        <v>50000</v>
      </c>
      <c r="C61" s="1">
        <f>B61/6</f>
        <v>8333.3333333333339</v>
      </c>
      <c r="D61" s="6"/>
      <c r="E61" s="7"/>
    </row>
    <row r="62" spans="1:30">
      <c r="A62" s="10" t="s">
        <v>53</v>
      </c>
      <c r="B62" s="1">
        <v>20000</v>
      </c>
      <c r="C62" s="1">
        <f>B62/6</f>
        <v>3333.3333333333335</v>
      </c>
      <c r="D62" s="6"/>
      <c r="E62" s="7"/>
    </row>
    <row r="63" spans="1:30">
      <c r="A63" s="10" t="s">
        <v>62</v>
      </c>
      <c r="B63" s="1">
        <v>100000</v>
      </c>
      <c r="C63" s="1">
        <f>B63/6</f>
        <v>16666.666666666668</v>
      </c>
      <c r="D63" s="6"/>
      <c r="E63" s="7"/>
    </row>
    <row r="64" spans="1:30">
      <c r="A64" s="10" t="s">
        <v>59</v>
      </c>
      <c r="B64" s="1">
        <v>2000</v>
      </c>
      <c r="C64" s="1">
        <f>B64/6</f>
        <v>333.33333333333331</v>
      </c>
      <c r="D64" s="6"/>
      <c r="E64" s="7"/>
    </row>
    <row r="65" spans="1:31">
      <c r="A65" s="10" t="s">
        <v>1</v>
      </c>
      <c r="C65" s="10">
        <f>SUM(C57:C64)</f>
        <v>37083.333333333336</v>
      </c>
      <c r="D65" s="6"/>
      <c r="E65" s="7"/>
    </row>
    <row r="66" spans="1:31">
      <c r="D66" s="6"/>
      <c r="E66" s="11"/>
    </row>
    <row r="67" spans="1:31">
      <c r="A67" s="13" t="s">
        <v>51</v>
      </c>
      <c r="D67" s="6"/>
      <c r="E67" s="7"/>
    </row>
    <row r="68" spans="1:31">
      <c r="A68" s="10" t="s">
        <v>50</v>
      </c>
      <c r="C68" s="1">
        <v>295000</v>
      </c>
      <c r="D68" s="6"/>
      <c r="E68" s="7"/>
    </row>
    <row r="69" spans="1:31">
      <c r="A69" s="10" t="s">
        <v>49</v>
      </c>
      <c r="B69" s="16">
        <v>0.06</v>
      </c>
      <c r="C69" s="1">
        <f>B69*C68</f>
        <v>17700</v>
      </c>
      <c r="D69" s="6"/>
      <c r="E69" s="7"/>
      <c r="N69" s="9"/>
    </row>
    <row r="70" spans="1:31">
      <c r="A70" s="10" t="s">
        <v>54</v>
      </c>
      <c r="B70" s="25" t="s">
        <v>57</v>
      </c>
      <c r="D70" s="6"/>
      <c r="E70" s="7"/>
      <c r="N70" s="9"/>
    </row>
    <row r="71" spans="1:31">
      <c r="A71" s="10" t="s">
        <v>4</v>
      </c>
      <c r="C71" s="1">
        <f>C3+C65+C69</f>
        <v>269783.33333333337</v>
      </c>
      <c r="D71" s="6"/>
      <c r="E71" s="7"/>
      <c r="AD71" s="9"/>
    </row>
    <row r="72" spans="1:31">
      <c r="A72" s="10" t="s">
        <v>0</v>
      </c>
      <c r="C72" s="1">
        <f>C68-C71</f>
        <v>25216.666666666628</v>
      </c>
      <c r="D72" s="6"/>
      <c r="E72" s="7"/>
    </row>
    <row r="73" spans="1:31">
      <c r="A73" s="10" t="s">
        <v>3</v>
      </c>
      <c r="C73" s="21">
        <f>C72*6</f>
        <v>151299.99999999977</v>
      </c>
      <c r="D73" s="20"/>
      <c r="E73" s="7"/>
      <c r="W73" s="9"/>
      <c r="AE73" s="9"/>
    </row>
    <row r="74" spans="1:31">
      <c r="B74" s="10"/>
      <c r="D74" s="6"/>
      <c r="E74" s="7"/>
      <c r="W74" s="9"/>
    </row>
    <row r="75" spans="1:31">
      <c r="B75" s="10"/>
      <c r="D75" s="6"/>
      <c r="E75" s="7"/>
    </row>
    <row r="76" spans="1:31">
      <c r="B76" s="10"/>
      <c r="D76" s="6"/>
      <c r="E76" s="7"/>
    </row>
    <row r="77" spans="1:31">
      <c r="A77" s="13"/>
      <c r="D77" s="6"/>
      <c r="E77" s="7"/>
    </row>
    <row r="78" spans="1:31">
      <c r="A78" s="13"/>
      <c r="D78" s="6"/>
      <c r="E78" s="7"/>
    </row>
    <row r="79" spans="1:31">
      <c r="A79" s="10"/>
      <c r="B79" s="23"/>
      <c r="C79" s="10"/>
      <c r="D79" s="6"/>
      <c r="E79" s="7"/>
    </row>
    <row r="80" spans="1:31">
      <c r="A80" s="10"/>
      <c r="B80" s="23"/>
      <c r="D80" s="6"/>
      <c r="E80" s="7"/>
    </row>
    <row r="81" spans="4:87">
      <c r="D81" s="6"/>
      <c r="E81" s="7"/>
    </row>
    <row r="82" spans="4:87" s="13" customFormat="1">
      <c r="D82" s="12"/>
      <c r="E82" s="14"/>
      <c r="Q82" s="13">
        <f t="shared" ref="Q82:BO82" si="5">SUBTOTAL(9,Q83:Q84)</f>
        <v>0</v>
      </c>
      <c r="R82" s="13">
        <f t="shared" si="5"/>
        <v>0</v>
      </c>
      <c r="S82" s="13">
        <f t="shared" si="5"/>
        <v>0</v>
      </c>
      <c r="T82" s="13">
        <f t="shared" si="5"/>
        <v>0</v>
      </c>
      <c r="U82" s="13">
        <f t="shared" si="5"/>
        <v>0</v>
      </c>
      <c r="V82" s="13">
        <f t="shared" si="5"/>
        <v>0</v>
      </c>
      <c r="W82" s="13">
        <f t="shared" si="5"/>
        <v>0</v>
      </c>
      <c r="X82" s="13">
        <f t="shared" si="5"/>
        <v>0</v>
      </c>
      <c r="Y82" s="13">
        <f t="shared" si="5"/>
        <v>0</v>
      </c>
      <c r="Z82" s="13">
        <f t="shared" si="5"/>
        <v>0</v>
      </c>
      <c r="AA82" s="13">
        <f t="shared" si="5"/>
        <v>0</v>
      </c>
      <c r="AB82" s="13">
        <f t="shared" si="5"/>
        <v>0</v>
      </c>
      <c r="AC82" s="13">
        <f t="shared" si="5"/>
        <v>0</v>
      </c>
      <c r="AD82" s="13">
        <f t="shared" si="5"/>
        <v>0</v>
      </c>
      <c r="AE82" s="13">
        <f t="shared" si="5"/>
        <v>0</v>
      </c>
      <c r="AF82" s="13">
        <f t="shared" si="5"/>
        <v>0</v>
      </c>
      <c r="AG82" s="13">
        <f t="shared" si="5"/>
        <v>0</v>
      </c>
      <c r="AH82" s="13">
        <f t="shared" si="5"/>
        <v>0</v>
      </c>
      <c r="AI82" s="13">
        <f t="shared" si="5"/>
        <v>0</v>
      </c>
      <c r="AJ82" s="13">
        <f t="shared" si="5"/>
        <v>0</v>
      </c>
      <c r="AK82" s="13">
        <f t="shared" si="5"/>
        <v>0</v>
      </c>
      <c r="AL82" s="13">
        <f t="shared" si="5"/>
        <v>0</v>
      </c>
      <c r="AM82" s="13">
        <f t="shared" si="5"/>
        <v>0</v>
      </c>
      <c r="AN82" s="13">
        <f t="shared" si="5"/>
        <v>0</v>
      </c>
      <c r="AO82" s="13">
        <f t="shared" si="5"/>
        <v>0</v>
      </c>
      <c r="AP82" s="13">
        <f t="shared" si="5"/>
        <v>0</v>
      </c>
      <c r="AQ82" s="13">
        <f t="shared" si="5"/>
        <v>0</v>
      </c>
      <c r="AR82" s="13">
        <f t="shared" si="5"/>
        <v>0</v>
      </c>
      <c r="AS82" s="13">
        <f t="shared" si="5"/>
        <v>0</v>
      </c>
      <c r="AT82" s="13">
        <f t="shared" si="5"/>
        <v>0</v>
      </c>
      <c r="AU82" s="13">
        <f t="shared" si="5"/>
        <v>0</v>
      </c>
      <c r="AV82" s="13">
        <f t="shared" si="5"/>
        <v>0</v>
      </c>
      <c r="AW82" s="13">
        <f t="shared" si="5"/>
        <v>0</v>
      </c>
      <c r="AX82" s="13">
        <f t="shared" si="5"/>
        <v>0</v>
      </c>
      <c r="AY82" s="13">
        <f t="shared" si="5"/>
        <v>0</v>
      </c>
      <c r="AZ82" s="13">
        <f t="shared" si="5"/>
        <v>0</v>
      </c>
      <c r="BA82" s="13">
        <f t="shared" si="5"/>
        <v>0</v>
      </c>
      <c r="BB82" s="13">
        <f t="shared" si="5"/>
        <v>0</v>
      </c>
      <c r="BC82" s="13">
        <f t="shared" si="5"/>
        <v>0</v>
      </c>
      <c r="BD82" s="13">
        <f t="shared" si="5"/>
        <v>0</v>
      </c>
      <c r="BE82" s="13">
        <f t="shared" si="5"/>
        <v>0</v>
      </c>
      <c r="BF82" s="13">
        <f t="shared" si="5"/>
        <v>0</v>
      </c>
      <c r="BG82" s="13">
        <f t="shared" si="5"/>
        <v>0</v>
      </c>
      <c r="BH82" s="13">
        <f t="shared" si="5"/>
        <v>0</v>
      </c>
      <c r="BI82" s="13">
        <f t="shared" si="5"/>
        <v>0</v>
      </c>
      <c r="BJ82" s="13">
        <f t="shared" si="5"/>
        <v>0</v>
      </c>
      <c r="BK82" s="13">
        <f t="shared" si="5"/>
        <v>0</v>
      </c>
      <c r="BL82" s="13">
        <f t="shared" si="5"/>
        <v>0</v>
      </c>
      <c r="BM82" s="13">
        <f t="shared" si="5"/>
        <v>0</v>
      </c>
      <c r="BN82" s="13">
        <f t="shared" si="5"/>
        <v>0</v>
      </c>
      <c r="BO82" s="13">
        <f t="shared" si="5"/>
        <v>0</v>
      </c>
      <c r="BP82" s="13">
        <f t="shared" ref="BP82:CI82" si="6">SUBTOTAL(9,BP83:BP84)</f>
        <v>0</v>
      </c>
      <c r="BQ82" s="13">
        <f t="shared" si="6"/>
        <v>0</v>
      </c>
      <c r="BR82" s="13">
        <f t="shared" si="6"/>
        <v>0</v>
      </c>
      <c r="BS82" s="13">
        <f t="shared" si="6"/>
        <v>0</v>
      </c>
      <c r="BT82" s="13">
        <f t="shared" si="6"/>
        <v>0</v>
      </c>
      <c r="BU82" s="13">
        <f t="shared" si="6"/>
        <v>0</v>
      </c>
      <c r="BV82" s="13">
        <f t="shared" si="6"/>
        <v>0</v>
      </c>
      <c r="BW82" s="13">
        <f t="shared" si="6"/>
        <v>0</v>
      </c>
      <c r="BX82" s="13">
        <f t="shared" si="6"/>
        <v>0</v>
      </c>
      <c r="BY82" s="13">
        <f t="shared" si="6"/>
        <v>0</v>
      </c>
      <c r="BZ82" s="13">
        <f t="shared" si="6"/>
        <v>0</v>
      </c>
      <c r="CA82" s="13">
        <f t="shared" si="6"/>
        <v>0</v>
      </c>
      <c r="CB82" s="13">
        <f t="shared" si="6"/>
        <v>0</v>
      </c>
      <c r="CC82" s="13">
        <f t="shared" si="6"/>
        <v>0</v>
      </c>
      <c r="CD82" s="13">
        <f t="shared" si="6"/>
        <v>0</v>
      </c>
      <c r="CE82" s="13">
        <f t="shared" si="6"/>
        <v>0</v>
      </c>
      <c r="CF82" s="13">
        <f t="shared" si="6"/>
        <v>0</v>
      </c>
      <c r="CG82" s="13">
        <f t="shared" si="6"/>
        <v>0</v>
      </c>
      <c r="CH82" s="13">
        <f t="shared" si="6"/>
        <v>0</v>
      </c>
      <c r="CI82" s="13">
        <f t="shared" si="6"/>
        <v>0</v>
      </c>
    </row>
    <row r="83" spans="4:87">
      <c r="D83" s="6"/>
      <c r="E83" s="7"/>
      <c r="P83" s="9"/>
      <c r="Q83" s="9"/>
      <c r="V83" s="9"/>
    </row>
    <row r="84" spans="4:87">
      <c r="D84" s="6"/>
      <c r="E84" s="7"/>
      <c r="P84" s="9"/>
      <c r="Q84" s="9"/>
      <c r="V84" s="9"/>
    </row>
    <row r="85" spans="4:87">
      <c r="D85" s="6"/>
      <c r="E85" s="7"/>
    </row>
    <row r="86" spans="4:87">
      <c r="D86" s="6"/>
      <c r="E86" s="7"/>
    </row>
    <row r="87" spans="4:87">
      <c r="D87" s="6"/>
      <c r="E87" s="7"/>
    </row>
    <row r="88" spans="4:87">
      <c r="D88" s="6"/>
      <c r="E88" s="7"/>
    </row>
    <row r="89" spans="4:87">
      <c r="D89" s="6"/>
      <c r="E89" s="7"/>
    </row>
    <row r="90" spans="4:87">
      <c r="D90" s="6"/>
      <c r="E90" s="7"/>
    </row>
    <row r="91" spans="4:87">
      <c r="D91" s="6"/>
      <c r="E91" s="7"/>
    </row>
    <row r="92" spans="4:87">
      <c r="D92" s="6"/>
      <c r="E92" s="7"/>
    </row>
    <row r="93" spans="4:87">
      <c r="D93" s="6"/>
      <c r="E93" s="7"/>
    </row>
    <row r="94" spans="4:87">
      <c r="D94" s="6"/>
    </row>
    <row r="95" spans="4:87">
      <c r="D95" s="6"/>
    </row>
    <row r="96" spans="4:87">
      <c r="D96" s="6"/>
    </row>
    <row r="97" spans="4:5">
      <c r="D97" s="6"/>
      <c r="E97" s="7"/>
    </row>
    <row r="98" spans="4:5">
      <c r="D98" s="6"/>
      <c r="E98" s="7"/>
    </row>
    <row r="99" spans="4:5">
      <c r="D99" s="6"/>
      <c r="E99" s="7"/>
    </row>
    <row r="100" spans="4:5">
      <c r="D100" s="6"/>
      <c r="E100" s="7"/>
    </row>
    <row r="101" spans="4:5">
      <c r="D101" s="6"/>
      <c r="E101" s="7"/>
    </row>
    <row r="102" spans="4:5">
      <c r="D102" s="6"/>
      <c r="E102" s="7"/>
    </row>
    <row r="103" spans="4:5">
      <c r="D103" s="6"/>
      <c r="E103" s="7"/>
    </row>
    <row r="104" spans="4:5">
      <c r="D104" s="6"/>
      <c r="E104" s="7"/>
    </row>
    <row r="105" spans="4:5">
      <c r="D105" s="6"/>
      <c r="E105" s="7"/>
    </row>
    <row r="106" spans="4:5">
      <c r="D106" s="6"/>
      <c r="E106" s="7"/>
    </row>
    <row r="107" spans="4:5">
      <c r="D107" s="6"/>
      <c r="E107" s="7"/>
    </row>
    <row r="108" spans="4:5">
      <c r="D108" s="6"/>
      <c r="E108" s="7"/>
    </row>
    <row r="109" spans="4:5">
      <c r="D109" s="6"/>
      <c r="E109" s="7"/>
    </row>
    <row r="110" spans="4:5">
      <c r="D110" s="6"/>
      <c r="E110" s="7"/>
    </row>
    <row r="111" spans="4:5">
      <c r="D111" s="6"/>
      <c r="E111" s="7"/>
    </row>
    <row r="113" spans="4:105">
      <c r="D113" s="10"/>
      <c r="H113" s="1">
        <f t="shared" ref="H113:AM113" si="7">SUBTOTAL(9,H4:H111)</f>
        <v>0</v>
      </c>
      <c r="I113" s="1">
        <f t="shared" si="7"/>
        <v>0</v>
      </c>
      <c r="J113" s="1">
        <f t="shared" si="7"/>
        <v>0</v>
      </c>
      <c r="K113" s="1">
        <f t="shared" si="7"/>
        <v>0</v>
      </c>
      <c r="L113" s="1">
        <f t="shared" si="7"/>
        <v>0</v>
      </c>
      <c r="M113" s="1">
        <f t="shared" si="7"/>
        <v>0</v>
      </c>
      <c r="N113" s="1">
        <f t="shared" si="7"/>
        <v>0</v>
      </c>
      <c r="O113" s="1">
        <f t="shared" si="7"/>
        <v>0</v>
      </c>
      <c r="P113" s="1">
        <f t="shared" si="7"/>
        <v>0</v>
      </c>
      <c r="Q113" s="1">
        <f t="shared" si="7"/>
        <v>0</v>
      </c>
      <c r="R113" s="1">
        <f t="shared" si="7"/>
        <v>0</v>
      </c>
      <c r="S113" s="1">
        <f t="shared" si="7"/>
        <v>0</v>
      </c>
      <c r="T113" s="1">
        <f t="shared" si="7"/>
        <v>0</v>
      </c>
      <c r="U113" s="1">
        <f t="shared" si="7"/>
        <v>0</v>
      </c>
      <c r="V113" s="1">
        <f t="shared" si="7"/>
        <v>0</v>
      </c>
      <c r="W113" s="1">
        <f t="shared" si="7"/>
        <v>0</v>
      </c>
      <c r="X113" s="1">
        <f t="shared" si="7"/>
        <v>0</v>
      </c>
      <c r="Y113" s="1">
        <f t="shared" si="7"/>
        <v>0</v>
      </c>
      <c r="Z113" s="1">
        <f t="shared" si="7"/>
        <v>0</v>
      </c>
      <c r="AA113" s="1">
        <f t="shared" si="7"/>
        <v>0</v>
      </c>
      <c r="AB113" s="1">
        <f t="shared" si="7"/>
        <v>0</v>
      </c>
      <c r="AC113" s="1">
        <f t="shared" si="7"/>
        <v>0</v>
      </c>
      <c r="AD113" s="1">
        <f t="shared" si="7"/>
        <v>0</v>
      </c>
      <c r="AE113" s="1">
        <f t="shared" si="7"/>
        <v>0</v>
      </c>
      <c r="AF113" s="1">
        <f t="shared" si="7"/>
        <v>0</v>
      </c>
      <c r="AG113" s="1">
        <f t="shared" si="7"/>
        <v>0</v>
      </c>
      <c r="AH113" s="1">
        <f t="shared" si="7"/>
        <v>0</v>
      </c>
      <c r="AI113" s="1">
        <f t="shared" si="7"/>
        <v>0</v>
      </c>
      <c r="AJ113" s="1">
        <f t="shared" si="7"/>
        <v>0</v>
      </c>
      <c r="AK113" s="1">
        <f t="shared" si="7"/>
        <v>0</v>
      </c>
      <c r="AL113" s="1">
        <f t="shared" si="7"/>
        <v>0</v>
      </c>
      <c r="AM113" s="1">
        <f t="shared" si="7"/>
        <v>0</v>
      </c>
      <c r="AN113" s="1">
        <f t="shared" ref="AN113:BS113" si="8">SUBTOTAL(9,AN4:AN111)</f>
        <v>0</v>
      </c>
      <c r="AO113" s="1">
        <f t="shared" si="8"/>
        <v>0</v>
      </c>
      <c r="AP113" s="1">
        <f t="shared" si="8"/>
        <v>0</v>
      </c>
      <c r="AQ113" s="1">
        <f t="shared" si="8"/>
        <v>0</v>
      </c>
      <c r="AR113" s="1">
        <f t="shared" si="8"/>
        <v>0</v>
      </c>
      <c r="AS113" s="1">
        <f t="shared" si="8"/>
        <v>0</v>
      </c>
      <c r="AT113" s="1">
        <f t="shared" si="8"/>
        <v>0</v>
      </c>
      <c r="AU113" s="1">
        <f t="shared" si="8"/>
        <v>0</v>
      </c>
      <c r="AV113" s="1">
        <f t="shared" si="8"/>
        <v>0</v>
      </c>
      <c r="AW113" s="1">
        <f t="shared" si="8"/>
        <v>0</v>
      </c>
      <c r="AX113" s="1">
        <f t="shared" si="8"/>
        <v>0</v>
      </c>
      <c r="AY113" s="1">
        <f t="shared" si="8"/>
        <v>0</v>
      </c>
      <c r="AZ113" s="1">
        <f t="shared" si="8"/>
        <v>0</v>
      </c>
      <c r="BA113" s="1">
        <f t="shared" si="8"/>
        <v>0</v>
      </c>
      <c r="BB113" s="1">
        <f t="shared" si="8"/>
        <v>0</v>
      </c>
      <c r="BC113" s="1">
        <f t="shared" si="8"/>
        <v>0</v>
      </c>
      <c r="BD113" s="1">
        <f t="shared" si="8"/>
        <v>0</v>
      </c>
      <c r="BE113" s="1">
        <f t="shared" si="8"/>
        <v>0</v>
      </c>
      <c r="BF113" s="1">
        <f t="shared" si="8"/>
        <v>0</v>
      </c>
      <c r="BG113" s="1">
        <f t="shared" si="8"/>
        <v>0</v>
      </c>
      <c r="BH113" s="1">
        <f t="shared" si="8"/>
        <v>0</v>
      </c>
      <c r="BI113" s="1">
        <f t="shared" si="8"/>
        <v>0</v>
      </c>
      <c r="BJ113" s="1">
        <f t="shared" si="8"/>
        <v>0</v>
      </c>
      <c r="BK113" s="1">
        <f t="shared" si="8"/>
        <v>0</v>
      </c>
      <c r="BL113" s="1">
        <f t="shared" si="8"/>
        <v>0</v>
      </c>
      <c r="BM113" s="1">
        <f t="shared" si="8"/>
        <v>0</v>
      </c>
      <c r="BN113" s="1">
        <f t="shared" si="8"/>
        <v>0</v>
      </c>
      <c r="BO113" s="1">
        <f t="shared" si="8"/>
        <v>0</v>
      </c>
      <c r="BP113" s="1">
        <f t="shared" si="8"/>
        <v>0</v>
      </c>
      <c r="BQ113" s="1">
        <f t="shared" si="8"/>
        <v>0</v>
      </c>
      <c r="BR113" s="1">
        <f t="shared" si="8"/>
        <v>0</v>
      </c>
      <c r="BS113" s="1">
        <f t="shared" si="8"/>
        <v>0</v>
      </c>
      <c r="BT113" s="1">
        <f t="shared" ref="BT113:DA113" si="9">SUBTOTAL(9,BT4:BT111)</f>
        <v>0</v>
      </c>
      <c r="BU113" s="1">
        <f t="shared" si="9"/>
        <v>0</v>
      </c>
      <c r="BV113" s="1">
        <f t="shared" si="9"/>
        <v>0</v>
      </c>
      <c r="BW113" s="1">
        <f t="shared" si="9"/>
        <v>0</v>
      </c>
      <c r="BX113" s="1">
        <f t="shared" si="9"/>
        <v>0</v>
      </c>
      <c r="BY113" s="1">
        <f t="shared" si="9"/>
        <v>0</v>
      </c>
      <c r="BZ113" s="1">
        <f t="shared" si="9"/>
        <v>0</v>
      </c>
      <c r="CA113" s="1">
        <f t="shared" si="9"/>
        <v>0</v>
      </c>
      <c r="CB113" s="1">
        <f t="shared" si="9"/>
        <v>0</v>
      </c>
      <c r="CC113" s="1">
        <f t="shared" si="9"/>
        <v>0</v>
      </c>
      <c r="CD113" s="1">
        <f t="shared" si="9"/>
        <v>0</v>
      </c>
      <c r="CE113" s="1">
        <f t="shared" si="9"/>
        <v>0</v>
      </c>
      <c r="CF113" s="1">
        <f t="shared" si="9"/>
        <v>0</v>
      </c>
      <c r="CG113" s="1">
        <f t="shared" si="9"/>
        <v>0</v>
      </c>
      <c r="CH113" s="1">
        <f t="shared" si="9"/>
        <v>0</v>
      </c>
      <c r="CI113" s="1">
        <f t="shared" si="9"/>
        <v>0</v>
      </c>
      <c r="CJ113" s="1">
        <f t="shared" si="9"/>
        <v>0</v>
      </c>
      <c r="CK113" s="1">
        <f t="shared" si="9"/>
        <v>0</v>
      </c>
      <c r="CL113" s="1">
        <f t="shared" si="9"/>
        <v>0</v>
      </c>
      <c r="CM113" s="1">
        <f t="shared" si="9"/>
        <v>0</v>
      </c>
      <c r="CN113" s="1">
        <f t="shared" si="9"/>
        <v>0</v>
      </c>
      <c r="CO113" s="1">
        <f t="shared" si="9"/>
        <v>0</v>
      </c>
      <c r="CP113" s="1">
        <f t="shared" si="9"/>
        <v>0</v>
      </c>
      <c r="CQ113" s="1">
        <f t="shared" si="9"/>
        <v>0</v>
      </c>
      <c r="CR113" s="1">
        <f t="shared" si="9"/>
        <v>0</v>
      </c>
      <c r="CS113" s="1">
        <f t="shared" si="9"/>
        <v>0</v>
      </c>
      <c r="CT113" s="1">
        <f t="shared" si="9"/>
        <v>0</v>
      </c>
      <c r="CU113" s="1">
        <f t="shared" si="9"/>
        <v>0</v>
      </c>
      <c r="CV113" s="1">
        <f t="shared" si="9"/>
        <v>0</v>
      </c>
      <c r="CW113" s="1">
        <f t="shared" si="9"/>
        <v>0</v>
      </c>
      <c r="CX113" s="1">
        <f t="shared" si="9"/>
        <v>0</v>
      </c>
      <c r="CY113" s="1">
        <f t="shared" si="9"/>
        <v>0</v>
      </c>
      <c r="CZ113" s="1">
        <f t="shared" si="9"/>
        <v>0</v>
      </c>
      <c r="DA113" s="1">
        <f t="shared" si="9"/>
        <v>0</v>
      </c>
    </row>
    <row r="114" spans="4:105"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</row>
    <row r="115" spans="4:105">
      <c r="D115" s="10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</row>
    <row r="116" spans="4:105">
      <c r="D116" s="10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</row>
    <row r="117" spans="4:105">
      <c r="D117" s="10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</row>
    <row r="118" spans="4:105">
      <c r="D118" s="10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</row>
    <row r="119" spans="4:105">
      <c r="D119" s="10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</row>
    <row r="120" spans="4:105">
      <c r="D120" s="10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</row>
    <row r="121" spans="4:105">
      <c r="D121" s="10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</row>
    <row r="122" spans="4:105">
      <c r="D122" s="10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</row>
    <row r="123" spans="4:105">
      <c r="D123" s="10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</row>
    <row r="124" spans="4:105">
      <c r="D124" s="10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</row>
    <row r="125" spans="4:105">
      <c r="D125" s="10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</row>
    <row r="126" spans="4:105">
      <c r="D126" s="10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</row>
    <row r="127" spans="4:105">
      <c r="D127" s="10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</row>
    <row r="128" spans="4:105">
      <c r="D128" s="10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</row>
    <row r="129" spans="4:105">
      <c r="D129" s="10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</row>
    <row r="130" spans="4:105">
      <c r="D130" s="10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</row>
    <row r="131" spans="4:105"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</row>
    <row r="132" spans="4:105"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</row>
    <row r="133" spans="4:105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>
        <f t="shared" ref="P133:AU133" si="10">SUBTOTAL(9,P4:P9)</f>
        <v>0</v>
      </c>
      <c r="Q133" s="2">
        <f t="shared" si="10"/>
        <v>0</v>
      </c>
      <c r="R133" s="2">
        <f t="shared" si="10"/>
        <v>0</v>
      </c>
      <c r="S133" s="2">
        <f t="shared" si="10"/>
        <v>0</v>
      </c>
      <c r="T133" s="2">
        <f t="shared" si="10"/>
        <v>0</v>
      </c>
      <c r="U133" s="2">
        <f t="shared" si="10"/>
        <v>0</v>
      </c>
      <c r="V133" s="2">
        <f t="shared" si="10"/>
        <v>0</v>
      </c>
      <c r="W133" s="2">
        <f t="shared" si="10"/>
        <v>0</v>
      </c>
      <c r="X133" s="2">
        <f t="shared" si="10"/>
        <v>0</v>
      </c>
      <c r="Y133" s="2">
        <f t="shared" si="10"/>
        <v>0</v>
      </c>
      <c r="Z133" s="2">
        <f t="shared" si="10"/>
        <v>0</v>
      </c>
      <c r="AA133" s="2">
        <f t="shared" si="10"/>
        <v>0</v>
      </c>
      <c r="AB133" s="2">
        <f t="shared" si="10"/>
        <v>0</v>
      </c>
      <c r="AC133" s="2">
        <f t="shared" si="10"/>
        <v>0</v>
      </c>
      <c r="AD133" s="2">
        <f t="shared" si="10"/>
        <v>0</v>
      </c>
      <c r="AE133" s="2">
        <f t="shared" si="10"/>
        <v>0</v>
      </c>
      <c r="AF133" s="2">
        <f t="shared" si="10"/>
        <v>0</v>
      </c>
      <c r="AG133" s="2">
        <f t="shared" si="10"/>
        <v>0</v>
      </c>
      <c r="AH133" s="2">
        <f t="shared" si="10"/>
        <v>0</v>
      </c>
      <c r="AI133" s="2">
        <f t="shared" si="10"/>
        <v>0</v>
      </c>
      <c r="AJ133" s="2">
        <f t="shared" si="10"/>
        <v>0</v>
      </c>
      <c r="AK133" s="2">
        <f t="shared" si="10"/>
        <v>0</v>
      </c>
      <c r="AL133" s="2">
        <f t="shared" si="10"/>
        <v>0</v>
      </c>
      <c r="AM133" s="2">
        <f t="shared" si="10"/>
        <v>0</v>
      </c>
      <c r="AN133" s="2">
        <f t="shared" si="10"/>
        <v>0</v>
      </c>
      <c r="AO133" s="2">
        <f t="shared" si="10"/>
        <v>0</v>
      </c>
      <c r="AP133" s="2">
        <f t="shared" si="10"/>
        <v>0</v>
      </c>
      <c r="AQ133" s="2">
        <f t="shared" si="10"/>
        <v>0</v>
      </c>
      <c r="AR133" s="2">
        <f t="shared" si="10"/>
        <v>0</v>
      </c>
      <c r="AS133" s="2">
        <f t="shared" si="10"/>
        <v>0</v>
      </c>
      <c r="AT133" s="2">
        <f t="shared" si="10"/>
        <v>0</v>
      </c>
      <c r="AU133" s="2">
        <f t="shared" si="10"/>
        <v>0</v>
      </c>
      <c r="AV133" s="2">
        <f t="shared" ref="AV133:CA133" si="11">SUBTOTAL(9,AV4:AV9)</f>
        <v>0</v>
      </c>
      <c r="AW133" s="2">
        <f t="shared" si="11"/>
        <v>0</v>
      </c>
      <c r="AX133" s="2">
        <f t="shared" si="11"/>
        <v>0</v>
      </c>
      <c r="AY133" s="2">
        <f t="shared" si="11"/>
        <v>0</v>
      </c>
      <c r="AZ133" s="2">
        <f t="shared" si="11"/>
        <v>0</v>
      </c>
      <c r="BA133" s="2">
        <f t="shared" si="11"/>
        <v>0</v>
      </c>
      <c r="BB133" s="2">
        <f t="shared" si="11"/>
        <v>0</v>
      </c>
      <c r="BC133" s="2">
        <f t="shared" si="11"/>
        <v>0</v>
      </c>
      <c r="BD133" s="2">
        <f t="shared" si="11"/>
        <v>0</v>
      </c>
      <c r="BE133" s="2">
        <f t="shared" si="11"/>
        <v>0</v>
      </c>
      <c r="BF133" s="2">
        <f t="shared" si="11"/>
        <v>0</v>
      </c>
      <c r="BG133" s="2">
        <f t="shared" si="11"/>
        <v>0</v>
      </c>
      <c r="BH133" s="2">
        <f t="shared" si="11"/>
        <v>0</v>
      </c>
      <c r="BI133" s="2">
        <f t="shared" si="11"/>
        <v>0</v>
      </c>
      <c r="BJ133" s="2">
        <f t="shared" si="11"/>
        <v>0</v>
      </c>
      <c r="BK133" s="2">
        <f t="shared" si="11"/>
        <v>0</v>
      </c>
      <c r="BL133" s="2">
        <f t="shared" si="11"/>
        <v>0</v>
      </c>
      <c r="BM133" s="2">
        <f t="shared" si="11"/>
        <v>0</v>
      </c>
      <c r="BN133" s="2">
        <f t="shared" si="11"/>
        <v>0</v>
      </c>
      <c r="BO133" s="2">
        <f t="shared" si="11"/>
        <v>0</v>
      </c>
      <c r="BP133" s="2">
        <f t="shared" si="11"/>
        <v>0</v>
      </c>
      <c r="BQ133" s="2">
        <f t="shared" si="11"/>
        <v>0</v>
      </c>
      <c r="BR133" s="2">
        <f t="shared" si="11"/>
        <v>0</v>
      </c>
      <c r="BS133" s="2">
        <f t="shared" si="11"/>
        <v>0</v>
      </c>
      <c r="BT133" s="2">
        <f t="shared" si="11"/>
        <v>0</v>
      </c>
      <c r="BU133" s="2">
        <f t="shared" si="11"/>
        <v>0</v>
      </c>
      <c r="BV133" s="2">
        <f t="shared" si="11"/>
        <v>0</v>
      </c>
      <c r="BW133" s="2">
        <f t="shared" si="11"/>
        <v>0</v>
      </c>
      <c r="BX133" s="2">
        <f t="shared" si="11"/>
        <v>0</v>
      </c>
      <c r="BY133" s="2">
        <f t="shared" si="11"/>
        <v>0</v>
      </c>
      <c r="BZ133" s="2">
        <f t="shared" si="11"/>
        <v>0</v>
      </c>
      <c r="CA133" s="2">
        <f t="shared" si="11"/>
        <v>0</v>
      </c>
      <c r="CB133" s="2">
        <f t="shared" ref="CB133:DA133" si="12">SUBTOTAL(9,CB4:CB9)</f>
        <v>0</v>
      </c>
      <c r="CC133" s="2">
        <f t="shared" si="12"/>
        <v>0</v>
      </c>
      <c r="CD133" s="2">
        <f t="shared" si="12"/>
        <v>0</v>
      </c>
      <c r="CE133" s="2">
        <f t="shared" si="12"/>
        <v>0</v>
      </c>
      <c r="CF133" s="2">
        <f t="shared" si="12"/>
        <v>0</v>
      </c>
      <c r="CG133" s="2">
        <f t="shared" si="12"/>
        <v>0</v>
      </c>
      <c r="CH133" s="2">
        <f t="shared" si="12"/>
        <v>0</v>
      </c>
      <c r="CI133" s="2">
        <f t="shared" si="12"/>
        <v>0</v>
      </c>
      <c r="CJ133" s="2">
        <f t="shared" si="12"/>
        <v>0</v>
      </c>
      <c r="CK133" s="2">
        <f t="shared" si="12"/>
        <v>0</v>
      </c>
      <c r="CL133" s="2">
        <f t="shared" si="12"/>
        <v>0</v>
      </c>
      <c r="CM133" s="2">
        <f t="shared" si="12"/>
        <v>0</v>
      </c>
      <c r="CN133" s="2">
        <f t="shared" si="12"/>
        <v>0</v>
      </c>
      <c r="CO133" s="2">
        <f t="shared" si="12"/>
        <v>0</v>
      </c>
      <c r="CP133" s="2">
        <f t="shared" si="12"/>
        <v>0</v>
      </c>
      <c r="CQ133" s="2">
        <f t="shared" si="12"/>
        <v>0</v>
      </c>
      <c r="CR133" s="2">
        <f t="shared" si="12"/>
        <v>0</v>
      </c>
      <c r="CS133" s="2">
        <f t="shared" si="12"/>
        <v>0</v>
      </c>
      <c r="CT133" s="2">
        <f t="shared" si="12"/>
        <v>0</v>
      </c>
      <c r="CU133" s="2">
        <f t="shared" si="12"/>
        <v>0</v>
      </c>
      <c r="CV133" s="2">
        <f t="shared" si="12"/>
        <v>0</v>
      </c>
      <c r="CW133" s="2">
        <f t="shared" si="12"/>
        <v>0</v>
      </c>
      <c r="CX133" s="2">
        <f t="shared" si="12"/>
        <v>0</v>
      </c>
      <c r="CY133" s="2">
        <f t="shared" si="12"/>
        <v>0</v>
      </c>
      <c r="CZ133" s="2">
        <f t="shared" si="12"/>
        <v>0</v>
      </c>
      <c r="DA133" s="2">
        <f t="shared" si="12"/>
        <v>0</v>
      </c>
    </row>
    <row r="134" spans="4:105">
      <c r="P134" s="1">
        <f t="shared" ref="P134:AU134" si="13">SUBTOTAL(9,P10:P21)</f>
        <v>0</v>
      </c>
      <c r="Q134" s="1">
        <f t="shared" si="13"/>
        <v>0</v>
      </c>
      <c r="R134" s="1">
        <f t="shared" si="13"/>
        <v>0</v>
      </c>
      <c r="S134" s="1">
        <f t="shared" si="13"/>
        <v>0</v>
      </c>
      <c r="T134" s="1">
        <f t="shared" si="13"/>
        <v>0</v>
      </c>
      <c r="U134" s="1">
        <f t="shared" si="13"/>
        <v>0</v>
      </c>
      <c r="V134" s="1">
        <f t="shared" si="13"/>
        <v>0</v>
      </c>
      <c r="W134" s="1">
        <f t="shared" si="13"/>
        <v>0</v>
      </c>
      <c r="X134" s="1">
        <f t="shared" si="13"/>
        <v>0</v>
      </c>
      <c r="Y134" s="1">
        <f t="shared" si="13"/>
        <v>0</v>
      </c>
      <c r="Z134" s="1">
        <f t="shared" si="13"/>
        <v>0</v>
      </c>
      <c r="AA134" s="1">
        <f t="shared" si="13"/>
        <v>0</v>
      </c>
      <c r="AB134" s="1">
        <f t="shared" si="13"/>
        <v>0</v>
      </c>
      <c r="AC134" s="1">
        <f t="shared" si="13"/>
        <v>0</v>
      </c>
      <c r="AD134" s="1">
        <f t="shared" si="13"/>
        <v>0</v>
      </c>
      <c r="AE134" s="1">
        <f t="shared" si="13"/>
        <v>0</v>
      </c>
      <c r="AF134" s="1">
        <f t="shared" si="13"/>
        <v>0</v>
      </c>
      <c r="AG134" s="1">
        <f t="shared" si="13"/>
        <v>0</v>
      </c>
      <c r="AH134" s="1">
        <f t="shared" si="13"/>
        <v>0</v>
      </c>
      <c r="AI134" s="1">
        <f t="shared" si="13"/>
        <v>0</v>
      </c>
      <c r="AJ134" s="1">
        <f t="shared" si="13"/>
        <v>0</v>
      </c>
      <c r="AK134" s="1">
        <f t="shared" si="13"/>
        <v>0</v>
      </c>
      <c r="AL134" s="1">
        <f t="shared" si="13"/>
        <v>0</v>
      </c>
      <c r="AM134" s="1">
        <f t="shared" si="13"/>
        <v>0</v>
      </c>
      <c r="AN134" s="1">
        <f t="shared" si="13"/>
        <v>0</v>
      </c>
      <c r="AO134" s="1">
        <f t="shared" si="13"/>
        <v>0</v>
      </c>
      <c r="AP134" s="1">
        <f t="shared" si="13"/>
        <v>0</v>
      </c>
      <c r="AQ134" s="1">
        <f t="shared" si="13"/>
        <v>0</v>
      </c>
      <c r="AR134" s="1">
        <f t="shared" si="13"/>
        <v>0</v>
      </c>
      <c r="AS134" s="1">
        <f t="shared" si="13"/>
        <v>0</v>
      </c>
      <c r="AT134" s="1">
        <f t="shared" si="13"/>
        <v>0</v>
      </c>
      <c r="AU134" s="1">
        <f t="shared" si="13"/>
        <v>0</v>
      </c>
      <c r="AV134" s="1">
        <f t="shared" ref="AV134:CA134" si="14">SUBTOTAL(9,AV10:AV21)</f>
        <v>0</v>
      </c>
      <c r="AW134" s="1">
        <f t="shared" si="14"/>
        <v>0</v>
      </c>
      <c r="AX134" s="1">
        <f t="shared" si="14"/>
        <v>0</v>
      </c>
      <c r="AY134" s="1">
        <f t="shared" si="14"/>
        <v>0</v>
      </c>
      <c r="AZ134" s="1">
        <f t="shared" si="14"/>
        <v>0</v>
      </c>
      <c r="BA134" s="1">
        <f t="shared" si="14"/>
        <v>0</v>
      </c>
      <c r="BB134" s="1">
        <f t="shared" si="14"/>
        <v>0</v>
      </c>
      <c r="BC134" s="1">
        <f t="shared" si="14"/>
        <v>0</v>
      </c>
      <c r="BD134" s="1">
        <f t="shared" si="14"/>
        <v>0</v>
      </c>
      <c r="BE134" s="1">
        <f t="shared" si="14"/>
        <v>0</v>
      </c>
      <c r="BF134" s="1">
        <f t="shared" si="14"/>
        <v>0</v>
      </c>
      <c r="BG134" s="1">
        <f t="shared" si="14"/>
        <v>0</v>
      </c>
      <c r="BH134" s="1">
        <f t="shared" si="14"/>
        <v>0</v>
      </c>
      <c r="BI134" s="1">
        <f t="shared" si="14"/>
        <v>0</v>
      </c>
      <c r="BJ134" s="1">
        <f t="shared" si="14"/>
        <v>0</v>
      </c>
      <c r="BK134" s="1">
        <f t="shared" si="14"/>
        <v>0</v>
      </c>
      <c r="BL134" s="1">
        <f t="shared" si="14"/>
        <v>0</v>
      </c>
      <c r="BM134" s="1">
        <f t="shared" si="14"/>
        <v>0</v>
      </c>
      <c r="BN134" s="1">
        <f t="shared" si="14"/>
        <v>0</v>
      </c>
      <c r="BO134" s="1">
        <f t="shared" si="14"/>
        <v>0</v>
      </c>
      <c r="BP134" s="1">
        <f t="shared" si="14"/>
        <v>0</v>
      </c>
      <c r="BQ134" s="1">
        <f t="shared" si="14"/>
        <v>0</v>
      </c>
      <c r="BR134" s="1">
        <f t="shared" si="14"/>
        <v>0</v>
      </c>
      <c r="BS134" s="1">
        <f t="shared" si="14"/>
        <v>0</v>
      </c>
      <c r="BT134" s="1">
        <f t="shared" si="14"/>
        <v>0</v>
      </c>
      <c r="BU134" s="1">
        <f t="shared" si="14"/>
        <v>0</v>
      </c>
      <c r="BV134" s="1">
        <f t="shared" si="14"/>
        <v>0</v>
      </c>
      <c r="BW134" s="1">
        <f t="shared" si="14"/>
        <v>0</v>
      </c>
      <c r="BX134" s="1">
        <f t="shared" si="14"/>
        <v>0</v>
      </c>
      <c r="BY134" s="1">
        <f t="shared" si="14"/>
        <v>0</v>
      </c>
      <c r="BZ134" s="1">
        <f t="shared" si="14"/>
        <v>0</v>
      </c>
      <c r="CA134" s="1">
        <f t="shared" si="14"/>
        <v>0</v>
      </c>
      <c r="CB134" s="1">
        <f t="shared" ref="CB134:DA134" si="15">SUBTOTAL(9,CB10:CB21)</f>
        <v>0</v>
      </c>
      <c r="CC134" s="1">
        <f t="shared" si="15"/>
        <v>0</v>
      </c>
      <c r="CD134" s="1">
        <f t="shared" si="15"/>
        <v>0</v>
      </c>
      <c r="CE134" s="1">
        <f t="shared" si="15"/>
        <v>0</v>
      </c>
      <c r="CF134" s="1">
        <f t="shared" si="15"/>
        <v>0</v>
      </c>
      <c r="CG134" s="1">
        <f t="shared" si="15"/>
        <v>0</v>
      </c>
      <c r="CH134" s="1">
        <f t="shared" si="15"/>
        <v>0</v>
      </c>
      <c r="CI134" s="1">
        <f t="shared" si="15"/>
        <v>0</v>
      </c>
      <c r="CJ134" s="1">
        <f t="shared" si="15"/>
        <v>0</v>
      </c>
      <c r="CK134" s="1">
        <f t="shared" si="15"/>
        <v>0</v>
      </c>
      <c r="CL134" s="1">
        <f t="shared" si="15"/>
        <v>0</v>
      </c>
      <c r="CM134" s="1">
        <f t="shared" si="15"/>
        <v>0</v>
      </c>
      <c r="CN134" s="1">
        <f t="shared" si="15"/>
        <v>0</v>
      </c>
      <c r="CO134" s="1">
        <f t="shared" si="15"/>
        <v>0</v>
      </c>
      <c r="CP134" s="1">
        <f t="shared" si="15"/>
        <v>0</v>
      </c>
      <c r="CQ134" s="1">
        <f t="shared" si="15"/>
        <v>0</v>
      </c>
      <c r="CR134" s="1">
        <f t="shared" si="15"/>
        <v>0</v>
      </c>
      <c r="CS134" s="1">
        <f t="shared" si="15"/>
        <v>0</v>
      </c>
      <c r="CT134" s="1">
        <f t="shared" si="15"/>
        <v>0</v>
      </c>
      <c r="CU134" s="1">
        <f t="shared" si="15"/>
        <v>0</v>
      </c>
      <c r="CV134" s="1">
        <f t="shared" si="15"/>
        <v>0</v>
      </c>
      <c r="CW134" s="1">
        <f t="shared" si="15"/>
        <v>0</v>
      </c>
      <c r="CX134" s="1">
        <f t="shared" si="15"/>
        <v>0</v>
      </c>
      <c r="CY134" s="1">
        <f t="shared" si="15"/>
        <v>0</v>
      </c>
      <c r="CZ134" s="1">
        <f t="shared" si="15"/>
        <v>0</v>
      </c>
      <c r="DA134" s="1">
        <f t="shared" si="15"/>
        <v>0</v>
      </c>
    </row>
    <row r="135" spans="4:105">
      <c r="P135" s="1">
        <f t="shared" ref="P135:AU135" si="16">SUBTOTAL(9,P22:P100)</f>
        <v>0</v>
      </c>
      <c r="Q135" s="1">
        <f t="shared" si="16"/>
        <v>0</v>
      </c>
      <c r="R135" s="1">
        <f t="shared" si="16"/>
        <v>0</v>
      </c>
      <c r="S135" s="1">
        <f t="shared" si="16"/>
        <v>0</v>
      </c>
      <c r="T135" s="1">
        <f t="shared" si="16"/>
        <v>0</v>
      </c>
      <c r="U135" s="1">
        <f t="shared" si="16"/>
        <v>0</v>
      </c>
      <c r="V135" s="1">
        <f t="shared" si="16"/>
        <v>0</v>
      </c>
      <c r="W135" s="1">
        <f t="shared" si="16"/>
        <v>0</v>
      </c>
      <c r="X135" s="1">
        <f t="shared" si="16"/>
        <v>0</v>
      </c>
      <c r="Y135" s="1">
        <f t="shared" si="16"/>
        <v>0</v>
      </c>
      <c r="Z135" s="1">
        <f t="shared" si="16"/>
        <v>0</v>
      </c>
      <c r="AA135" s="1">
        <f t="shared" si="16"/>
        <v>0</v>
      </c>
      <c r="AB135" s="1">
        <f t="shared" si="16"/>
        <v>0</v>
      </c>
      <c r="AC135" s="1">
        <f t="shared" si="16"/>
        <v>0</v>
      </c>
      <c r="AD135" s="1">
        <f t="shared" si="16"/>
        <v>0</v>
      </c>
      <c r="AE135" s="1">
        <f t="shared" si="16"/>
        <v>0</v>
      </c>
      <c r="AF135" s="1">
        <f t="shared" si="16"/>
        <v>0</v>
      </c>
      <c r="AG135" s="1">
        <f t="shared" si="16"/>
        <v>0</v>
      </c>
      <c r="AH135" s="1">
        <f t="shared" si="16"/>
        <v>0</v>
      </c>
      <c r="AI135" s="1">
        <f t="shared" si="16"/>
        <v>0</v>
      </c>
      <c r="AJ135" s="1">
        <f t="shared" si="16"/>
        <v>0</v>
      </c>
      <c r="AK135" s="1">
        <f t="shared" si="16"/>
        <v>0</v>
      </c>
      <c r="AL135" s="1">
        <f t="shared" si="16"/>
        <v>0</v>
      </c>
      <c r="AM135" s="1">
        <f t="shared" si="16"/>
        <v>0</v>
      </c>
      <c r="AN135" s="1">
        <f t="shared" si="16"/>
        <v>0</v>
      </c>
      <c r="AO135" s="1">
        <f t="shared" si="16"/>
        <v>0</v>
      </c>
      <c r="AP135" s="1">
        <f t="shared" si="16"/>
        <v>0</v>
      </c>
      <c r="AQ135" s="1">
        <f t="shared" si="16"/>
        <v>0</v>
      </c>
      <c r="AR135" s="1">
        <f t="shared" si="16"/>
        <v>0</v>
      </c>
      <c r="AS135" s="1">
        <f t="shared" si="16"/>
        <v>0</v>
      </c>
      <c r="AT135" s="1">
        <f t="shared" si="16"/>
        <v>0</v>
      </c>
      <c r="AU135" s="1">
        <f t="shared" si="16"/>
        <v>0</v>
      </c>
      <c r="AV135" s="1">
        <f t="shared" ref="AV135:CA135" si="17">SUBTOTAL(9,AV22:AV100)</f>
        <v>0</v>
      </c>
      <c r="AW135" s="1">
        <f t="shared" si="17"/>
        <v>0</v>
      </c>
      <c r="AX135" s="1">
        <f t="shared" si="17"/>
        <v>0</v>
      </c>
      <c r="AY135" s="1">
        <f t="shared" si="17"/>
        <v>0</v>
      </c>
      <c r="AZ135" s="1">
        <f t="shared" si="17"/>
        <v>0</v>
      </c>
      <c r="BA135" s="1">
        <f t="shared" si="17"/>
        <v>0</v>
      </c>
      <c r="BB135" s="1">
        <f t="shared" si="17"/>
        <v>0</v>
      </c>
      <c r="BC135" s="1">
        <f t="shared" si="17"/>
        <v>0</v>
      </c>
      <c r="BD135" s="1">
        <f t="shared" si="17"/>
        <v>0</v>
      </c>
      <c r="BE135" s="1">
        <f t="shared" si="17"/>
        <v>0</v>
      </c>
      <c r="BF135" s="1">
        <f t="shared" si="17"/>
        <v>0</v>
      </c>
      <c r="BG135" s="1">
        <f t="shared" si="17"/>
        <v>0</v>
      </c>
      <c r="BH135" s="1">
        <f t="shared" si="17"/>
        <v>0</v>
      </c>
      <c r="BI135" s="1">
        <f t="shared" si="17"/>
        <v>0</v>
      </c>
      <c r="BJ135" s="1">
        <f t="shared" si="17"/>
        <v>0</v>
      </c>
      <c r="BK135" s="1">
        <f t="shared" si="17"/>
        <v>0</v>
      </c>
      <c r="BL135" s="1">
        <f t="shared" si="17"/>
        <v>0</v>
      </c>
      <c r="BM135" s="1">
        <f t="shared" si="17"/>
        <v>0</v>
      </c>
      <c r="BN135" s="1">
        <f t="shared" si="17"/>
        <v>0</v>
      </c>
      <c r="BO135" s="1">
        <f t="shared" si="17"/>
        <v>0</v>
      </c>
      <c r="BP135" s="1">
        <f t="shared" si="17"/>
        <v>0</v>
      </c>
      <c r="BQ135" s="1">
        <f t="shared" si="17"/>
        <v>0</v>
      </c>
      <c r="BR135" s="1">
        <f t="shared" si="17"/>
        <v>0</v>
      </c>
      <c r="BS135" s="1">
        <f t="shared" si="17"/>
        <v>0</v>
      </c>
      <c r="BT135" s="1">
        <f t="shared" si="17"/>
        <v>0</v>
      </c>
      <c r="BU135" s="1">
        <f t="shared" si="17"/>
        <v>0</v>
      </c>
      <c r="BV135" s="1">
        <f t="shared" si="17"/>
        <v>0</v>
      </c>
      <c r="BW135" s="1">
        <f t="shared" si="17"/>
        <v>0</v>
      </c>
      <c r="BX135" s="1">
        <f t="shared" si="17"/>
        <v>0</v>
      </c>
      <c r="BY135" s="1">
        <f t="shared" si="17"/>
        <v>0</v>
      </c>
      <c r="BZ135" s="1">
        <f t="shared" si="17"/>
        <v>0</v>
      </c>
      <c r="CA135" s="1">
        <f t="shared" si="17"/>
        <v>0</v>
      </c>
      <c r="CB135" s="1">
        <f t="shared" ref="CB135:DA135" si="18">SUBTOTAL(9,CB22:CB100)</f>
        <v>0</v>
      </c>
      <c r="CC135" s="1">
        <f t="shared" si="18"/>
        <v>0</v>
      </c>
      <c r="CD135" s="1">
        <f t="shared" si="18"/>
        <v>0</v>
      </c>
      <c r="CE135" s="1">
        <f t="shared" si="18"/>
        <v>0</v>
      </c>
      <c r="CF135" s="1">
        <f t="shared" si="18"/>
        <v>0</v>
      </c>
      <c r="CG135" s="1">
        <f t="shared" si="18"/>
        <v>0</v>
      </c>
      <c r="CH135" s="1">
        <f t="shared" si="18"/>
        <v>0</v>
      </c>
      <c r="CI135" s="1">
        <f t="shared" si="18"/>
        <v>0</v>
      </c>
      <c r="CJ135" s="1">
        <f t="shared" si="18"/>
        <v>0</v>
      </c>
      <c r="CK135" s="1">
        <f t="shared" si="18"/>
        <v>0</v>
      </c>
      <c r="CL135" s="1">
        <f t="shared" si="18"/>
        <v>0</v>
      </c>
      <c r="CM135" s="1">
        <f t="shared" si="18"/>
        <v>0</v>
      </c>
      <c r="CN135" s="1">
        <f t="shared" si="18"/>
        <v>0</v>
      </c>
      <c r="CO135" s="1">
        <f t="shared" si="18"/>
        <v>0</v>
      </c>
      <c r="CP135" s="1">
        <f t="shared" si="18"/>
        <v>0</v>
      </c>
      <c r="CQ135" s="1">
        <f t="shared" si="18"/>
        <v>0</v>
      </c>
      <c r="CR135" s="1">
        <f t="shared" si="18"/>
        <v>0</v>
      </c>
      <c r="CS135" s="1">
        <f t="shared" si="18"/>
        <v>0</v>
      </c>
      <c r="CT135" s="1">
        <f t="shared" si="18"/>
        <v>0</v>
      </c>
      <c r="CU135" s="1">
        <f t="shared" si="18"/>
        <v>0</v>
      </c>
      <c r="CV135" s="1">
        <f t="shared" si="18"/>
        <v>0</v>
      </c>
      <c r="CW135" s="1">
        <f t="shared" si="18"/>
        <v>0</v>
      </c>
      <c r="CX135" s="1">
        <f t="shared" si="18"/>
        <v>0</v>
      </c>
      <c r="CY135" s="1">
        <f t="shared" si="18"/>
        <v>0</v>
      </c>
      <c r="CZ135" s="1">
        <f t="shared" si="18"/>
        <v>0</v>
      </c>
      <c r="DA135" s="1">
        <f t="shared" si="18"/>
        <v>0</v>
      </c>
    </row>
    <row r="136" spans="4:105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>
        <f t="shared" ref="P136:BN136" si="19">SUBTOTAL(9,P101:P111)</f>
        <v>0</v>
      </c>
      <c r="Q136" s="2">
        <f t="shared" si="19"/>
        <v>0</v>
      </c>
      <c r="R136" s="2">
        <f t="shared" si="19"/>
        <v>0</v>
      </c>
      <c r="S136" s="2">
        <f t="shared" si="19"/>
        <v>0</v>
      </c>
      <c r="T136" s="2">
        <f t="shared" si="19"/>
        <v>0</v>
      </c>
      <c r="U136" s="2">
        <f t="shared" si="19"/>
        <v>0</v>
      </c>
      <c r="V136" s="2">
        <f t="shared" si="19"/>
        <v>0</v>
      </c>
      <c r="W136" s="2">
        <f t="shared" si="19"/>
        <v>0</v>
      </c>
      <c r="X136" s="2">
        <f t="shared" si="19"/>
        <v>0</v>
      </c>
      <c r="Y136" s="2">
        <f t="shared" si="19"/>
        <v>0</v>
      </c>
      <c r="Z136" s="2">
        <f t="shared" si="19"/>
        <v>0</v>
      </c>
      <c r="AA136" s="2">
        <f t="shared" si="19"/>
        <v>0</v>
      </c>
      <c r="AB136" s="2">
        <f t="shared" si="19"/>
        <v>0</v>
      </c>
      <c r="AC136" s="2">
        <f t="shared" si="19"/>
        <v>0</v>
      </c>
      <c r="AD136" s="2">
        <f t="shared" si="19"/>
        <v>0</v>
      </c>
      <c r="AE136" s="2">
        <f t="shared" si="19"/>
        <v>0</v>
      </c>
      <c r="AF136" s="2">
        <f t="shared" si="19"/>
        <v>0</v>
      </c>
      <c r="AG136" s="2">
        <f t="shared" si="19"/>
        <v>0</v>
      </c>
      <c r="AH136" s="2">
        <f t="shared" si="19"/>
        <v>0</v>
      </c>
      <c r="AI136" s="2">
        <f t="shared" si="19"/>
        <v>0</v>
      </c>
      <c r="AJ136" s="2">
        <f t="shared" si="19"/>
        <v>0</v>
      </c>
      <c r="AK136" s="2">
        <f t="shared" si="19"/>
        <v>0</v>
      </c>
      <c r="AL136" s="2">
        <f t="shared" si="19"/>
        <v>0</v>
      </c>
      <c r="AM136" s="2">
        <f t="shared" si="19"/>
        <v>0</v>
      </c>
      <c r="AN136" s="2">
        <f t="shared" si="19"/>
        <v>0</v>
      </c>
      <c r="AO136" s="2">
        <f t="shared" si="19"/>
        <v>0</v>
      </c>
      <c r="AP136" s="2">
        <f t="shared" si="19"/>
        <v>0</v>
      </c>
      <c r="AQ136" s="2">
        <f t="shared" si="19"/>
        <v>0</v>
      </c>
      <c r="AR136" s="2">
        <f t="shared" si="19"/>
        <v>0</v>
      </c>
      <c r="AS136" s="2">
        <f t="shared" si="19"/>
        <v>0</v>
      </c>
      <c r="AT136" s="2">
        <f t="shared" si="19"/>
        <v>0</v>
      </c>
      <c r="AU136" s="2">
        <f t="shared" si="19"/>
        <v>0</v>
      </c>
      <c r="AV136" s="2">
        <f t="shared" si="19"/>
        <v>0</v>
      </c>
      <c r="AW136" s="2">
        <f t="shared" si="19"/>
        <v>0</v>
      </c>
      <c r="AX136" s="2">
        <f t="shared" si="19"/>
        <v>0</v>
      </c>
      <c r="AY136" s="2">
        <f t="shared" si="19"/>
        <v>0</v>
      </c>
      <c r="AZ136" s="2">
        <f t="shared" si="19"/>
        <v>0</v>
      </c>
      <c r="BA136" s="2">
        <f t="shared" si="19"/>
        <v>0</v>
      </c>
      <c r="BB136" s="2">
        <f t="shared" si="19"/>
        <v>0</v>
      </c>
      <c r="BC136" s="2">
        <f t="shared" si="19"/>
        <v>0</v>
      </c>
      <c r="BD136" s="2">
        <f t="shared" si="19"/>
        <v>0</v>
      </c>
      <c r="BE136" s="2">
        <f t="shared" si="19"/>
        <v>0</v>
      </c>
      <c r="BF136" s="2">
        <f t="shared" si="19"/>
        <v>0</v>
      </c>
      <c r="BG136" s="2">
        <f t="shared" si="19"/>
        <v>0</v>
      </c>
      <c r="BH136" s="2">
        <f t="shared" si="19"/>
        <v>0</v>
      </c>
      <c r="BI136" s="2">
        <f t="shared" si="19"/>
        <v>0</v>
      </c>
      <c r="BJ136" s="2">
        <f t="shared" si="19"/>
        <v>0</v>
      </c>
      <c r="BK136" s="2">
        <f t="shared" si="19"/>
        <v>0</v>
      </c>
      <c r="BL136" s="2">
        <f t="shared" si="19"/>
        <v>0</v>
      </c>
      <c r="BM136" s="2">
        <f t="shared" si="19"/>
        <v>0</v>
      </c>
      <c r="BN136" s="2">
        <f t="shared" si="19"/>
        <v>0</v>
      </c>
      <c r="BO136" s="2">
        <f t="shared" ref="BO136:DA136" si="20">SUBTOTAL(9,BO101:BO111)</f>
        <v>0</v>
      </c>
      <c r="BP136" s="2">
        <f t="shared" si="20"/>
        <v>0</v>
      </c>
      <c r="BQ136" s="2">
        <f t="shared" si="20"/>
        <v>0</v>
      </c>
      <c r="BR136" s="2">
        <f t="shared" si="20"/>
        <v>0</v>
      </c>
      <c r="BS136" s="2">
        <f t="shared" si="20"/>
        <v>0</v>
      </c>
      <c r="BT136" s="2">
        <f t="shared" si="20"/>
        <v>0</v>
      </c>
      <c r="BU136" s="2">
        <f t="shared" si="20"/>
        <v>0</v>
      </c>
      <c r="BV136" s="2">
        <f t="shared" si="20"/>
        <v>0</v>
      </c>
      <c r="BW136" s="2">
        <f t="shared" si="20"/>
        <v>0</v>
      </c>
      <c r="BX136" s="2">
        <f t="shared" si="20"/>
        <v>0</v>
      </c>
      <c r="BY136" s="2">
        <f t="shared" si="20"/>
        <v>0</v>
      </c>
      <c r="BZ136" s="2">
        <f t="shared" si="20"/>
        <v>0</v>
      </c>
      <c r="CA136" s="2">
        <f t="shared" si="20"/>
        <v>0</v>
      </c>
      <c r="CB136" s="2">
        <f t="shared" si="20"/>
        <v>0</v>
      </c>
      <c r="CC136" s="2">
        <f t="shared" si="20"/>
        <v>0</v>
      </c>
      <c r="CD136" s="2">
        <f t="shared" si="20"/>
        <v>0</v>
      </c>
      <c r="CE136" s="2">
        <f t="shared" si="20"/>
        <v>0</v>
      </c>
      <c r="CF136" s="2">
        <f t="shared" si="20"/>
        <v>0</v>
      </c>
      <c r="CG136" s="2">
        <f t="shared" si="20"/>
        <v>0</v>
      </c>
      <c r="CH136" s="2">
        <f t="shared" si="20"/>
        <v>0</v>
      </c>
      <c r="CI136" s="2">
        <f t="shared" si="20"/>
        <v>0</v>
      </c>
      <c r="CJ136" s="2">
        <f t="shared" si="20"/>
        <v>0</v>
      </c>
      <c r="CK136" s="2">
        <f t="shared" si="20"/>
        <v>0</v>
      </c>
      <c r="CL136" s="2">
        <f t="shared" si="20"/>
        <v>0</v>
      </c>
      <c r="CM136" s="2">
        <f t="shared" si="20"/>
        <v>0</v>
      </c>
      <c r="CN136" s="2">
        <f t="shared" si="20"/>
        <v>0</v>
      </c>
      <c r="CO136" s="2">
        <f t="shared" si="20"/>
        <v>0</v>
      </c>
      <c r="CP136" s="2">
        <f t="shared" si="20"/>
        <v>0</v>
      </c>
      <c r="CQ136" s="2">
        <f t="shared" si="20"/>
        <v>0</v>
      </c>
      <c r="CR136" s="2">
        <f t="shared" si="20"/>
        <v>0</v>
      </c>
      <c r="CS136" s="2">
        <f t="shared" si="20"/>
        <v>0</v>
      </c>
      <c r="CT136" s="2">
        <f t="shared" si="20"/>
        <v>0</v>
      </c>
      <c r="CU136" s="2">
        <f t="shared" si="20"/>
        <v>0</v>
      </c>
      <c r="CV136" s="2">
        <f t="shared" si="20"/>
        <v>0</v>
      </c>
      <c r="CW136" s="2">
        <f t="shared" si="20"/>
        <v>0</v>
      </c>
      <c r="CX136" s="2">
        <f t="shared" si="20"/>
        <v>0</v>
      </c>
      <c r="CY136" s="2">
        <f t="shared" si="20"/>
        <v>0</v>
      </c>
      <c r="CZ136" s="2">
        <f t="shared" si="20"/>
        <v>0</v>
      </c>
      <c r="DA136" s="2">
        <f t="shared" si="20"/>
        <v>0</v>
      </c>
    </row>
    <row r="137" spans="4:105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</row>
    <row r="138" spans="4:105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>
        <f t="shared" ref="P138:BO138" si="21">SUM(P133:P137)</f>
        <v>0</v>
      </c>
      <c r="Q138" s="2">
        <f t="shared" si="21"/>
        <v>0</v>
      </c>
      <c r="R138" s="2">
        <f t="shared" si="21"/>
        <v>0</v>
      </c>
      <c r="S138" s="2">
        <f t="shared" si="21"/>
        <v>0</v>
      </c>
      <c r="T138" s="2">
        <f t="shared" si="21"/>
        <v>0</v>
      </c>
      <c r="U138" s="2">
        <f t="shared" si="21"/>
        <v>0</v>
      </c>
      <c r="V138" s="2">
        <f t="shared" si="21"/>
        <v>0</v>
      </c>
      <c r="W138" s="2">
        <f t="shared" si="21"/>
        <v>0</v>
      </c>
      <c r="X138" s="2">
        <f t="shared" si="21"/>
        <v>0</v>
      </c>
      <c r="Y138" s="2">
        <f t="shared" si="21"/>
        <v>0</v>
      </c>
      <c r="Z138" s="2">
        <f t="shared" si="21"/>
        <v>0</v>
      </c>
      <c r="AA138" s="2">
        <f t="shared" si="21"/>
        <v>0</v>
      </c>
      <c r="AB138" s="2">
        <f t="shared" si="21"/>
        <v>0</v>
      </c>
      <c r="AC138" s="2">
        <f t="shared" si="21"/>
        <v>0</v>
      </c>
      <c r="AD138" s="2">
        <f t="shared" si="21"/>
        <v>0</v>
      </c>
      <c r="AE138" s="2">
        <f t="shared" si="21"/>
        <v>0</v>
      </c>
      <c r="AF138" s="2">
        <f t="shared" si="21"/>
        <v>0</v>
      </c>
      <c r="AG138" s="2">
        <f t="shared" si="21"/>
        <v>0</v>
      </c>
      <c r="AH138" s="2">
        <f t="shared" si="21"/>
        <v>0</v>
      </c>
      <c r="AI138" s="2">
        <f t="shared" si="21"/>
        <v>0</v>
      </c>
      <c r="AJ138" s="2">
        <f t="shared" si="21"/>
        <v>0</v>
      </c>
      <c r="AK138" s="2">
        <f t="shared" si="21"/>
        <v>0</v>
      </c>
      <c r="AL138" s="2">
        <f t="shared" si="21"/>
        <v>0</v>
      </c>
      <c r="AM138" s="2">
        <f t="shared" si="21"/>
        <v>0</v>
      </c>
      <c r="AN138" s="2">
        <f t="shared" si="21"/>
        <v>0</v>
      </c>
      <c r="AO138" s="2">
        <f t="shared" si="21"/>
        <v>0</v>
      </c>
      <c r="AP138" s="2">
        <f t="shared" si="21"/>
        <v>0</v>
      </c>
      <c r="AQ138" s="2">
        <f t="shared" si="21"/>
        <v>0</v>
      </c>
      <c r="AR138" s="2">
        <f t="shared" si="21"/>
        <v>0</v>
      </c>
      <c r="AS138" s="2">
        <f t="shared" si="21"/>
        <v>0</v>
      </c>
      <c r="AT138" s="2">
        <f t="shared" si="21"/>
        <v>0</v>
      </c>
      <c r="AU138" s="2">
        <f t="shared" si="21"/>
        <v>0</v>
      </c>
      <c r="AV138" s="2">
        <f t="shared" si="21"/>
        <v>0</v>
      </c>
      <c r="AW138" s="2">
        <f t="shared" si="21"/>
        <v>0</v>
      </c>
      <c r="AX138" s="2">
        <f t="shared" si="21"/>
        <v>0</v>
      </c>
      <c r="AY138" s="2">
        <f t="shared" si="21"/>
        <v>0</v>
      </c>
      <c r="AZ138" s="2">
        <f t="shared" si="21"/>
        <v>0</v>
      </c>
      <c r="BA138" s="2">
        <f t="shared" si="21"/>
        <v>0</v>
      </c>
      <c r="BB138" s="2">
        <f t="shared" si="21"/>
        <v>0</v>
      </c>
      <c r="BC138" s="2">
        <f t="shared" si="21"/>
        <v>0</v>
      </c>
      <c r="BD138" s="2">
        <f t="shared" si="21"/>
        <v>0</v>
      </c>
      <c r="BE138" s="2">
        <f t="shared" si="21"/>
        <v>0</v>
      </c>
      <c r="BF138" s="2">
        <f t="shared" si="21"/>
        <v>0</v>
      </c>
      <c r="BG138" s="2">
        <f t="shared" si="21"/>
        <v>0</v>
      </c>
      <c r="BH138" s="2">
        <f t="shared" si="21"/>
        <v>0</v>
      </c>
      <c r="BI138" s="2">
        <f t="shared" si="21"/>
        <v>0</v>
      </c>
      <c r="BJ138" s="2">
        <f t="shared" si="21"/>
        <v>0</v>
      </c>
      <c r="BK138" s="2">
        <f t="shared" si="21"/>
        <v>0</v>
      </c>
      <c r="BL138" s="2">
        <f t="shared" si="21"/>
        <v>0</v>
      </c>
      <c r="BM138" s="2">
        <f t="shared" si="21"/>
        <v>0</v>
      </c>
      <c r="BN138" s="2">
        <f t="shared" si="21"/>
        <v>0</v>
      </c>
      <c r="BO138" s="2">
        <f t="shared" si="21"/>
        <v>0</v>
      </c>
      <c r="BP138" s="2">
        <f t="shared" ref="BP138:DA138" si="22">SUM(BP133:BP137)</f>
        <v>0</v>
      </c>
      <c r="BQ138" s="2">
        <f t="shared" si="22"/>
        <v>0</v>
      </c>
      <c r="BR138" s="2">
        <f t="shared" si="22"/>
        <v>0</v>
      </c>
      <c r="BS138" s="2">
        <f t="shared" si="22"/>
        <v>0</v>
      </c>
      <c r="BT138" s="2">
        <f t="shared" si="22"/>
        <v>0</v>
      </c>
      <c r="BU138" s="2">
        <f t="shared" si="22"/>
        <v>0</v>
      </c>
      <c r="BV138" s="2">
        <f t="shared" si="22"/>
        <v>0</v>
      </c>
      <c r="BW138" s="2">
        <f t="shared" si="22"/>
        <v>0</v>
      </c>
      <c r="BX138" s="2">
        <f t="shared" si="22"/>
        <v>0</v>
      </c>
      <c r="BY138" s="2">
        <f t="shared" si="22"/>
        <v>0</v>
      </c>
      <c r="BZ138" s="2">
        <f t="shared" si="22"/>
        <v>0</v>
      </c>
      <c r="CA138" s="2">
        <f t="shared" si="22"/>
        <v>0</v>
      </c>
      <c r="CB138" s="2">
        <f t="shared" si="22"/>
        <v>0</v>
      </c>
      <c r="CC138" s="2">
        <f t="shared" si="22"/>
        <v>0</v>
      </c>
      <c r="CD138" s="2">
        <f t="shared" si="22"/>
        <v>0</v>
      </c>
      <c r="CE138" s="2">
        <f t="shared" si="22"/>
        <v>0</v>
      </c>
      <c r="CF138" s="2">
        <f t="shared" si="22"/>
        <v>0</v>
      </c>
      <c r="CG138" s="2">
        <f t="shared" si="22"/>
        <v>0</v>
      </c>
      <c r="CH138" s="2">
        <f t="shared" si="22"/>
        <v>0</v>
      </c>
      <c r="CI138" s="2">
        <f t="shared" si="22"/>
        <v>0</v>
      </c>
      <c r="CJ138" s="2">
        <f t="shared" si="22"/>
        <v>0</v>
      </c>
      <c r="CK138" s="2">
        <f t="shared" si="22"/>
        <v>0</v>
      </c>
      <c r="CL138" s="2">
        <f t="shared" si="22"/>
        <v>0</v>
      </c>
      <c r="CM138" s="2">
        <f t="shared" si="22"/>
        <v>0</v>
      </c>
      <c r="CN138" s="2">
        <f t="shared" si="22"/>
        <v>0</v>
      </c>
      <c r="CO138" s="2">
        <f t="shared" si="22"/>
        <v>0</v>
      </c>
      <c r="CP138" s="2">
        <f t="shared" si="22"/>
        <v>0</v>
      </c>
      <c r="CQ138" s="2">
        <f t="shared" si="22"/>
        <v>0</v>
      </c>
      <c r="CR138" s="2">
        <f t="shared" si="22"/>
        <v>0</v>
      </c>
      <c r="CS138" s="2">
        <f t="shared" si="22"/>
        <v>0</v>
      </c>
      <c r="CT138" s="2">
        <f t="shared" si="22"/>
        <v>0</v>
      </c>
      <c r="CU138" s="2">
        <f t="shared" si="22"/>
        <v>0</v>
      </c>
      <c r="CV138" s="2">
        <f t="shared" si="22"/>
        <v>0</v>
      </c>
      <c r="CW138" s="2">
        <f t="shared" si="22"/>
        <v>0</v>
      </c>
      <c r="CX138" s="2">
        <f t="shared" si="22"/>
        <v>0</v>
      </c>
      <c r="CY138" s="2">
        <f t="shared" si="22"/>
        <v>0</v>
      </c>
      <c r="CZ138" s="2">
        <f t="shared" si="22"/>
        <v>0</v>
      </c>
      <c r="DA138" s="2">
        <f t="shared" si="22"/>
        <v>0</v>
      </c>
    </row>
    <row r="139" spans="4:105"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>
        <f t="shared" ref="P139:BN139" si="23">+P138-P113</f>
        <v>0</v>
      </c>
      <c r="Q139" s="4">
        <f t="shared" si="23"/>
        <v>0</v>
      </c>
      <c r="R139" s="4">
        <f t="shared" si="23"/>
        <v>0</v>
      </c>
      <c r="S139" s="4">
        <f t="shared" si="23"/>
        <v>0</v>
      </c>
      <c r="T139" s="4">
        <f t="shared" si="23"/>
        <v>0</v>
      </c>
      <c r="U139" s="4">
        <f t="shared" si="23"/>
        <v>0</v>
      </c>
      <c r="V139" s="4">
        <f t="shared" si="23"/>
        <v>0</v>
      </c>
      <c r="W139" s="4">
        <f t="shared" si="23"/>
        <v>0</v>
      </c>
      <c r="X139" s="4">
        <f t="shared" si="23"/>
        <v>0</v>
      </c>
      <c r="Y139" s="4">
        <f t="shared" si="23"/>
        <v>0</v>
      </c>
      <c r="Z139" s="4">
        <f t="shared" si="23"/>
        <v>0</v>
      </c>
      <c r="AA139" s="4">
        <f t="shared" si="23"/>
        <v>0</v>
      </c>
      <c r="AB139" s="4">
        <f t="shared" si="23"/>
        <v>0</v>
      </c>
      <c r="AC139" s="4">
        <f t="shared" si="23"/>
        <v>0</v>
      </c>
      <c r="AD139" s="4">
        <f t="shared" si="23"/>
        <v>0</v>
      </c>
      <c r="AE139" s="4">
        <f t="shared" si="23"/>
        <v>0</v>
      </c>
      <c r="AF139" s="4">
        <f t="shared" si="23"/>
        <v>0</v>
      </c>
      <c r="AG139" s="4">
        <f t="shared" si="23"/>
        <v>0</v>
      </c>
      <c r="AH139" s="4">
        <f t="shared" si="23"/>
        <v>0</v>
      </c>
      <c r="AI139" s="4">
        <f t="shared" si="23"/>
        <v>0</v>
      </c>
      <c r="AJ139" s="4">
        <f t="shared" si="23"/>
        <v>0</v>
      </c>
      <c r="AK139" s="4">
        <f t="shared" si="23"/>
        <v>0</v>
      </c>
      <c r="AL139" s="4">
        <f t="shared" si="23"/>
        <v>0</v>
      </c>
      <c r="AM139" s="4">
        <f t="shared" si="23"/>
        <v>0</v>
      </c>
      <c r="AN139" s="4">
        <f t="shared" si="23"/>
        <v>0</v>
      </c>
      <c r="AO139" s="4">
        <f t="shared" si="23"/>
        <v>0</v>
      </c>
      <c r="AP139" s="4">
        <f t="shared" si="23"/>
        <v>0</v>
      </c>
      <c r="AQ139" s="4">
        <f t="shared" si="23"/>
        <v>0</v>
      </c>
      <c r="AR139" s="4">
        <f t="shared" si="23"/>
        <v>0</v>
      </c>
      <c r="AS139" s="4">
        <f t="shared" si="23"/>
        <v>0</v>
      </c>
      <c r="AT139" s="4">
        <f t="shared" si="23"/>
        <v>0</v>
      </c>
      <c r="AU139" s="4">
        <f t="shared" si="23"/>
        <v>0</v>
      </c>
      <c r="AV139" s="4">
        <f t="shared" si="23"/>
        <v>0</v>
      </c>
      <c r="AW139" s="4">
        <f t="shared" si="23"/>
        <v>0</v>
      </c>
      <c r="AX139" s="4">
        <f t="shared" si="23"/>
        <v>0</v>
      </c>
      <c r="AY139" s="4">
        <f t="shared" si="23"/>
        <v>0</v>
      </c>
      <c r="AZ139" s="4">
        <f t="shared" si="23"/>
        <v>0</v>
      </c>
      <c r="BA139" s="4">
        <f t="shared" si="23"/>
        <v>0</v>
      </c>
      <c r="BB139" s="4">
        <f t="shared" si="23"/>
        <v>0</v>
      </c>
      <c r="BC139" s="4">
        <f t="shared" si="23"/>
        <v>0</v>
      </c>
      <c r="BD139" s="4">
        <f t="shared" si="23"/>
        <v>0</v>
      </c>
      <c r="BE139" s="4">
        <f t="shared" si="23"/>
        <v>0</v>
      </c>
      <c r="BF139" s="4">
        <f t="shared" si="23"/>
        <v>0</v>
      </c>
      <c r="BG139" s="4">
        <f t="shared" si="23"/>
        <v>0</v>
      </c>
      <c r="BH139" s="4">
        <f t="shared" si="23"/>
        <v>0</v>
      </c>
      <c r="BI139" s="4">
        <f t="shared" si="23"/>
        <v>0</v>
      </c>
      <c r="BJ139" s="4">
        <f t="shared" si="23"/>
        <v>0</v>
      </c>
      <c r="BK139" s="4">
        <f t="shared" si="23"/>
        <v>0</v>
      </c>
      <c r="BL139" s="4">
        <f t="shared" si="23"/>
        <v>0</v>
      </c>
      <c r="BM139" s="4">
        <f t="shared" si="23"/>
        <v>0</v>
      </c>
      <c r="BN139" s="4">
        <f t="shared" si="23"/>
        <v>0</v>
      </c>
      <c r="BO139" s="4">
        <f t="shared" ref="BO139:DA139" si="24">+BO138-BO113</f>
        <v>0</v>
      </c>
      <c r="BP139" s="4">
        <f t="shared" si="24"/>
        <v>0</v>
      </c>
      <c r="BQ139" s="4">
        <f t="shared" si="24"/>
        <v>0</v>
      </c>
      <c r="BR139" s="4">
        <f t="shared" si="24"/>
        <v>0</v>
      </c>
      <c r="BS139" s="4">
        <f t="shared" si="24"/>
        <v>0</v>
      </c>
      <c r="BT139" s="4">
        <f t="shared" si="24"/>
        <v>0</v>
      </c>
      <c r="BU139" s="4">
        <f t="shared" si="24"/>
        <v>0</v>
      </c>
      <c r="BV139" s="4">
        <f t="shared" si="24"/>
        <v>0</v>
      </c>
      <c r="BW139" s="4">
        <f t="shared" si="24"/>
        <v>0</v>
      </c>
      <c r="BX139" s="4">
        <f t="shared" si="24"/>
        <v>0</v>
      </c>
      <c r="BY139" s="4">
        <f t="shared" si="24"/>
        <v>0</v>
      </c>
      <c r="BZ139" s="4">
        <f t="shared" si="24"/>
        <v>0</v>
      </c>
      <c r="CA139" s="4">
        <f t="shared" si="24"/>
        <v>0</v>
      </c>
      <c r="CB139" s="4">
        <f t="shared" si="24"/>
        <v>0</v>
      </c>
      <c r="CC139" s="4">
        <f t="shared" si="24"/>
        <v>0</v>
      </c>
      <c r="CD139" s="4">
        <f t="shared" si="24"/>
        <v>0</v>
      </c>
      <c r="CE139" s="4">
        <f t="shared" si="24"/>
        <v>0</v>
      </c>
      <c r="CF139" s="4">
        <f t="shared" si="24"/>
        <v>0</v>
      </c>
      <c r="CG139" s="4">
        <f t="shared" si="24"/>
        <v>0</v>
      </c>
      <c r="CH139" s="4">
        <f t="shared" si="24"/>
        <v>0</v>
      </c>
      <c r="CI139" s="4">
        <f t="shared" si="24"/>
        <v>0</v>
      </c>
      <c r="CJ139" s="4">
        <f t="shared" si="24"/>
        <v>0</v>
      </c>
      <c r="CK139" s="4">
        <f t="shared" si="24"/>
        <v>0</v>
      </c>
      <c r="CL139" s="4">
        <f t="shared" si="24"/>
        <v>0</v>
      </c>
      <c r="CM139" s="4">
        <f t="shared" si="24"/>
        <v>0</v>
      </c>
      <c r="CN139" s="4">
        <f t="shared" si="24"/>
        <v>0</v>
      </c>
      <c r="CO139" s="4">
        <f t="shared" si="24"/>
        <v>0</v>
      </c>
      <c r="CP139" s="4">
        <f t="shared" si="24"/>
        <v>0</v>
      </c>
      <c r="CQ139" s="4">
        <f t="shared" si="24"/>
        <v>0</v>
      </c>
      <c r="CR139" s="4">
        <f t="shared" si="24"/>
        <v>0</v>
      </c>
      <c r="CS139" s="4">
        <f t="shared" si="24"/>
        <v>0</v>
      </c>
      <c r="CT139" s="4">
        <f t="shared" si="24"/>
        <v>0</v>
      </c>
      <c r="CU139" s="4">
        <f t="shared" si="24"/>
        <v>0</v>
      </c>
      <c r="CV139" s="4">
        <f t="shared" si="24"/>
        <v>0</v>
      </c>
      <c r="CW139" s="4">
        <f t="shared" si="24"/>
        <v>0</v>
      </c>
      <c r="CX139" s="4">
        <f t="shared" si="24"/>
        <v>0</v>
      </c>
      <c r="CY139" s="4">
        <f t="shared" si="24"/>
        <v>0</v>
      </c>
      <c r="CZ139" s="4">
        <f t="shared" si="24"/>
        <v>0</v>
      </c>
      <c r="DA139" s="4">
        <f t="shared" si="24"/>
        <v>0</v>
      </c>
    </row>
    <row r="146" spans="5:5">
      <c r="E146" s="3"/>
    </row>
    <row r="147" spans="5:5">
      <c r="E147" s="3"/>
    </row>
    <row r="148" spans="5:5">
      <c r="E148" s="3"/>
    </row>
  </sheetData>
  <mergeCells count="1">
    <mergeCell ref="B1:D1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Estimate</vt:lpstr>
    </vt:vector>
  </TitlesOfParts>
  <Company>Tamey S. Meziere, CPA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Tamey S. Meziere</dc:creator>
  <cp:lastModifiedBy>Al</cp:lastModifiedBy>
  <cp:lastPrinted>2016-02-01T19:54:28Z</cp:lastPrinted>
  <dcterms:created xsi:type="dcterms:W3CDTF">2006-01-16T21:46:54Z</dcterms:created>
  <dcterms:modified xsi:type="dcterms:W3CDTF">2017-03-24T19:51:21Z</dcterms:modified>
</cp:coreProperties>
</file>